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VO\lpo\Medewerkers TF-OBVO-VMBO\Victor\IT in VMBO tl\Materialen handreiking\Handreiking 1-0\6 Kwaliteit van het schoolexamen\"/>
    </mc:Choice>
  </mc:AlternateContent>
  <bookViews>
    <workbookView xWindow="0" yWindow="0" windowWidth="19200" windowHeight="6430" firstSheet="1" activeTab="1"/>
  </bookViews>
  <sheets>
    <sheet name="Ruwe gegevens" sheetId="1" state="hidden" r:id="rId1"/>
    <sheet name="Resultat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83" i="1" l="1"/>
  <c r="AL178" i="1"/>
  <c r="AL177" i="1"/>
  <c r="AL176" i="1"/>
  <c r="AL175" i="1"/>
  <c r="AL174" i="1"/>
  <c r="AL173" i="1"/>
  <c r="AL168" i="1"/>
  <c r="AL163" i="1"/>
  <c r="AL162" i="1"/>
  <c r="AL161" i="1"/>
  <c r="AL160" i="1"/>
  <c r="AL159" i="1"/>
  <c r="AL158" i="1"/>
  <c r="AL157" i="1"/>
  <c r="AL156" i="1"/>
  <c r="AL155" i="1"/>
  <c r="AL149" i="1"/>
  <c r="AL143" i="1"/>
  <c r="AL137" i="1"/>
  <c r="AL132" i="1"/>
  <c r="AL127" i="1"/>
  <c r="AL122" i="1"/>
  <c r="AL117" i="1"/>
  <c r="AL112" i="1"/>
  <c r="AL107" i="1"/>
  <c r="AL102" i="1"/>
  <c r="AL101" i="1"/>
  <c r="AL100" i="1"/>
  <c r="AL99" i="1"/>
  <c r="AL98" i="1"/>
  <c r="AL92" i="1"/>
  <c r="AL86" i="1"/>
  <c r="AL80" i="1"/>
  <c r="AL74" i="1"/>
  <c r="AL68" i="1"/>
  <c r="AL62" i="1"/>
  <c r="AL56" i="1"/>
  <c r="AL50" i="1"/>
  <c r="AL44" i="1"/>
  <c r="AL39" i="1"/>
  <c r="AL34" i="1"/>
  <c r="AL29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5" i="1"/>
  <c r="AL4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K177" i="1"/>
  <c r="AJ177" i="1"/>
  <c r="AI177" i="1"/>
  <c r="AH177" i="1"/>
  <c r="AG177" i="1"/>
  <c r="AF177" i="1"/>
  <c r="AE177" i="1"/>
  <c r="AK176" i="1"/>
  <c r="AJ176" i="1"/>
  <c r="AI176" i="1"/>
  <c r="AH176" i="1"/>
  <c r="AG176" i="1"/>
  <c r="AF176" i="1"/>
  <c r="AE176" i="1"/>
  <c r="AK175" i="1"/>
  <c r="AJ175" i="1"/>
  <c r="AI175" i="1"/>
  <c r="AH175" i="1"/>
  <c r="AG175" i="1"/>
  <c r="AF175" i="1"/>
  <c r="AE175" i="1"/>
  <c r="AK174" i="1"/>
  <c r="AJ174" i="1"/>
  <c r="AI174" i="1"/>
  <c r="AH174" i="1"/>
  <c r="AG174" i="1"/>
  <c r="AF174" i="1"/>
  <c r="AE174" i="1"/>
  <c r="AK173" i="1"/>
  <c r="AJ173" i="1"/>
  <c r="AI173" i="1"/>
  <c r="AH173" i="1"/>
  <c r="AG173" i="1"/>
  <c r="AF173" i="1"/>
  <c r="AE173" i="1"/>
  <c r="AD177" i="1"/>
  <c r="AD176" i="1"/>
  <c r="AD175" i="1"/>
  <c r="AD174" i="1"/>
  <c r="AD173" i="1"/>
  <c r="AK162" i="1"/>
  <c r="AJ162" i="1"/>
  <c r="AI162" i="1"/>
  <c r="AH162" i="1"/>
  <c r="AG162" i="1"/>
  <c r="AF162" i="1"/>
  <c r="AE162" i="1"/>
  <c r="AK161" i="1"/>
  <c r="AJ161" i="1"/>
  <c r="AI161" i="1"/>
  <c r="AH161" i="1"/>
  <c r="AG161" i="1"/>
  <c r="AF161" i="1"/>
  <c r="AE161" i="1"/>
  <c r="AK160" i="1"/>
  <c r="AJ160" i="1"/>
  <c r="AI160" i="1"/>
  <c r="AH160" i="1"/>
  <c r="AG160" i="1"/>
  <c r="AF160" i="1"/>
  <c r="AE160" i="1"/>
  <c r="AK159" i="1"/>
  <c r="AJ159" i="1"/>
  <c r="AI159" i="1"/>
  <c r="AH159" i="1"/>
  <c r="AG159" i="1"/>
  <c r="AF159" i="1"/>
  <c r="AE159" i="1"/>
  <c r="AD162" i="1"/>
  <c r="AD161" i="1"/>
  <c r="AD160" i="1"/>
  <c r="AD159" i="1"/>
  <c r="AK158" i="1"/>
  <c r="AJ158" i="1"/>
  <c r="AI158" i="1"/>
  <c r="AH158" i="1"/>
  <c r="AG158" i="1"/>
  <c r="AF158" i="1"/>
  <c r="AE158" i="1"/>
  <c r="AK157" i="1"/>
  <c r="AJ157" i="1"/>
  <c r="AI157" i="1"/>
  <c r="AH157" i="1"/>
  <c r="AG157" i="1"/>
  <c r="AF157" i="1"/>
  <c r="AE157" i="1"/>
  <c r="AK156" i="1"/>
  <c r="AJ156" i="1"/>
  <c r="AI156" i="1"/>
  <c r="AH156" i="1"/>
  <c r="AG156" i="1"/>
  <c r="AF156" i="1"/>
  <c r="AE156" i="1"/>
  <c r="AK155" i="1"/>
  <c r="AJ155" i="1"/>
  <c r="AI155" i="1"/>
  <c r="AH155" i="1"/>
  <c r="AG155" i="1"/>
  <c r="AF155" i="1"/>
  <c r="AE155" i="1"/>
  <c r="AD158" i="1"/>
  <c r="AD157" i="1"/>
  <c r="AD156" i="1"/>
  <c r="AD155" i="1"/>
  <c r="AK101" i="1"/>
  <c r="AJ101" i="1"/>
  <c r="AI101" i="1"/>
  <c r="AH101" i="1"/>
  <c r="AG101" i="1"/>
  <c r="AF101" i="1"/>
  <c r="AE101" i="1"/>
  <c r="AK100" i="1"/>
  <c r="AJ100" i="1"/>
  <c r="AI100" i="1"/>
  <c r="AH100" i="1"/>
  <c r="AG100" i="1"/>
  <c r="AF100" i="1"/>
  <c r="AE100" i="1"/>
  <c r="AK99" i="1"/>
  <c r="AJ99" i="1"/>
  <c r="AI99" i="1"/>
  <c r="AH99" i="1"/>
  <c r="AG99" i="1"/>
  <c r="AF99" i="1"/>
  <c r="AE99" i="1"/>
  <c r="AK98" i="1"/>
  <c r="AJ98" i="1"/>
  <c r="AI98" i="1"/>
  <c r="AH98" i="1"/>
  <c r="AG98" i="1"/>
  <c r="AF98" i="1"/>
  <c r="AE98" i="1"/>
  <c r="AD101" i="1"/>
  <c r="AD100" i="1"/>
  <c r="AD99" i="1"/>
  <c r="AD98" i="1"/>
  <c r="AK183" i="1"/>
  <c r="AJ183" i="1"/>
  <c r="AI183" i="1"/>
  <c r="AH183" i="1"/>
  <c r="AG183" i="1"/>
  <c r="AF183" i="1"/>
  <c r="AE183" i="1"/>
  <c r="AD183" i="1"/>
  <c r="AK178" i="1"/>
  <c r="AJ178" i="1"/>
  <c r="AI178" i="1"/>
  <c r="AH178" i="1"/>
  <c r="AG178" i="1"/>
  <c r="AF178" i="1"/>
  <c r="AE178" i="1"/>
  <c r="AD178" i="1"/>
  <c r="AK168" i="1"/>
  <c r="AJ168" i="1"/>
  <c r="AI168" i="1"/>
  <c r="AH168" i="1"/>
  <c r="AG168" i="1"/>
  <c r="AF168" i="1"/>
  <c r="AE168" i="1"/>
  <c r="AD168" i="1"/>
  <c r="AK163" i="1"/>
  <c r="AJ163" i="1"/>
  <c r="AI163" i="1"/>
  <c r="AH163" i="1"/>
  <c r="AG163" i="1"/>
  <c r="AF163" i="1"/>
  <c r="AE163" i="1"/>
  <c r="AD163" i="1"/>
  <c r="AK149" i="1"/>
  <c r="AJ149" i="1"/>
  <c r="AI149" i="1"/>
  <c r="AH149" i="1"/>
  <c r="AG149" i="1"/>
  <c r="AF149" i="1"/>
  <c r="AE149" i="1"/>
  <c r="AD149" i="1"/>
  <c r="AK143" i="1"/>
  <c r="AJ143" i="1"/>
  <c r="AI143" i="1"/>
  <c r="AH143" i="1"/>
  <c r="AG143" i="1"/>
  <c r="AF143" i="1"/>
  <c r="AE143" i="1"/>
  <c r="AD143" i="1"/>
  <c r="AK137" i="1"/>
  <c r="AJ137" i="1"/>
  <c r="AI137" i="1"/>
  <c r="AH137" i="1"/>
  <c r="AG137" i="1"/>
  <c r="AF137" i="1"/>
  <c r="AE137" i="1"/>
  <c r="AD137" i="1"/>
  <c r="AK132" i="1"/>
  <c r="AJ132" i="1"/>
  <c r="AI132" i="1"/>
  <c r="AH132" i="1"/>
  <c r="AG132" i="1"/>
  <c r="AF132" i="1"/>
  <c r="AE132" i="1"/>
  <c r="AD132" i="1"/>
  <c r="AK127" i="1"/>
  <c r="AJ127" i="1"/>
  <c r="AI127" i="1"/>
  <c r="AH127" i="1"/>
  <c r="AG127" i="1"/>
  <c r="AF127" i="1"/>
  <c r="AE127" i="1"/>
  <c r="AD127" i="1"/>
  <c r="AK122" i="1"/>
  <c r="AJ122" i="1"/>
  <c r="AI122" i="1"/>
  <c r="AH122" i="1"/>
  <c r="AG122" i="1"/>
  <c r="AF122" i="1"/>
  <c r="AE122" i="1"/>
  <c r="AD122" i="1"/>
  <c r="AK117" i="1"/>
  <c r="AJ117" i="1"/>
  <c r="AI117" i="1"/>
  <c r="AH117" i="1"/>
  <c r="AG117" i="1"/>
  <c r="AF117" i="1"/>
  <c r="AE117" i="1"/>
  <c r="AD117" i="1"/>
  <c r="AK112" i="1"/>
  <c r="AJ112" i="1"/>
  <c r="AI112" i="1"/>
  <c r="AH112" i="1"/>
  <c r="AG112" i="1"/>
  <c r="AF112" i="1"/>
  <c r="AE112" i="1"/>
  <c r="AD112" i="1"/>
  <c r="AK107" i="1"/>
  <c r="AJ107" i="1"/>
  <c r="AI107" i="1"/>
  <c r="AH107" i="1"/>
  <c r="AG107" i="1"/>
  <c r="AF107" i="1"/>
  <c r="AE107" i="1"/>
  <c r="AD107" i="1"/>
  <c r="AK102" i="1"/>
  <c r="AJ102" i="1"/>
  <c r="AI102" i="1"/>
  <c r="AH102" i="1"/>
  <c r="AG102" i="1"/>
  <c r="AF102" i="1"/>
  <c r="AE102" i="1"/>
  <c r="AD102" i="1"/>
  <c r="AK80" i="1"/>
  <c r="AJ80" i="1"/>
  <c r="AI80" i="1"/>
  <c r="AH80" i="1"/>
  <c r="AG80" i="1"/>
  <c r="AF80" i="1"/>
  <c r="AE80" i="1"/>
  <c r="AD80" i="1"/>
  <c r="AK92" i="1"/>
  <c r="AJ92" i="1"/>
  <c r="AI92" i="1"/>
  <c r="AH92" i="1"/>
  <c r="AG92" i="1"/>
  <c r="AF92" i="1"/>
  <c r="AE92" i="1"/>
  <c r="AD92" i="1"/>
  <c r="AK86" i="1"/>
  <c r="AJ86" i="1"/>
  <c r="AI86" i="1"/>
  <c r="AH86" i="1"/>
  <c r="AG86" i="1"/>
  <c r="AF86" i="1"/>
  <c r="AE86" i="1"/>
  <c r="AD86" i="1"/>
  <c r="AK74" i="1"/>
  <c r="AJ74" i="1"/>
  <c r="AI74" i="1"/>
  <c r="AH74" i="1"/>
  <c r="AG74" i="1"/>
  <c r="AF74" i="1"/>
  <c r="AE74" i="1"/>
  <c r="AD74" i="1"/>
  <c r="AK68" i="1"/>
  <c r="AJ68" i="1"/>
  <c r="AI68" i="1"/>
  <c r="AH68" i="1"/>
  <c r="AG68" i="1"/>
  <c r="AF68" i="1"/>
  <c r="AE68" i="1"/>
  <c r="AD68" i="1"/>
  <c r="AK62" i="1"/>
  <c r="AJ62" i="1"/>
  <c r="AI62" i="1"/>
  <c r="AH62" i="1"/>
  <c r="AG62" i="1"/>
  <c r="AF62" i="1"/>
  <c r="AE62" i="1"/>
  <c r="AD62" i="1"/>
  <c r="AK56" i="1"/>
  <c r="AJ56" i="1"/>
  <c r="AI56" i="1"/>
  <c r="AH56" i="1"/>
  <c r="AG56" i="1"/>
  <c r="AF56" i="1"/>
  <c r="AE56" i="1"/>
  <c r="AD56" i="1"/>
  <c r="AK50" i="1"/>
  <c r="AJ50" i="1"/>
  <c r="AI50" i="1"/>
  <c r="AH50" i="1"/>
  <c r="AG50" i="1"/>
  <c r="AF50" i="1"/>
  <c r="AE50" i="1"/>
  <c r="AD50" i="1"/>
  <c r="AK44" i="1"/>
  <c r="AJ44" i="1"/>
  <c r="AI44" i="1"/>
  <c r="AH44" i="1"/>
  <c r="AG44" i="1"/>
  <c r="AF44" i="1"/>
  <c r="AE44" i="1"/>
  <c r="AD44" i="1"/>
  <c r="AK39" i="1"/>
  <c r="AJ39" i="1"/>
  <c r="AI39" i="1"/>
  <c r="AH39" i="1"/>
  <c r="AG39" i="1"/>
  <c r="AF39" i="1"/>
  <c r="AE39" i="1"/>
  <c r="AD39" i="1"/>
  <c r="AK34" i="1"/>
  <c r="AJ34" i="1"/>
  <c r="AI34" i="1"/>
  <c r="AH34" i="1"/>
  <c r="AG34" i="1"/>
  <c r="AF34" i="1"/>
  <c r="AE34" i="1"/>
  <c r="AD34" i="1"/>
  <c r="AK29" i="1"/>
  <c r="AJ29" i="1"/>
  <c r="AI29" i="1"/>
  <c r="AH29" i="1"/>
  <c r="AG29" i="1"/>
  <c r="AF29" i="1"/>
  <c r="AE29" i="1"/>
  <c r="AD29" i="1"/>
  <c r="AK24" i="1"/>
  <c r="AJ24" i="1"/>
  <c r="AI24" i="1"/>
  <c r="AH24" i="1"/>
  <c r="AG24" i="1"/>
  <c r="AF24" i="1"/>
  <c r="AE24" i="1"/>
  <c r="AD24" i="1"/>
  <c r="AK23" i="1"/>
  <c r="AJ23" i="1"/>
  <c r="AI23" i="1"/>
  <c r="AH23" i="1"/>
  <c r="AG23" i="1"/>
  <c r="AF23" i="1"/>
  <c r="AE23" i="1"/>
  <c r="AK22" i="1"/>
  <c r="AJ22" i="1"/>
  <c r="AI22" i="1"/>
  <c r="AH22" i="1"/>
  <c r="AG22" i="1"/>
  <c r="AF22" i="1"/>
  <c r="AE22" i="1"/>
  <c r="AK21" i="1"/>
  <c r="AJ21" i="1"/>
  <c r="AI21" i="1"/>
  <c r="AH21" i="1"/>
  <c r="AG21" i="1"/>
  <c r="AF21" i="1"/>
  <c r="AE21" i="1"/>
  <c r="AD23" i="1"/>
  <c r="AD22" i="1"/>
  <c r="AD21" i="1"/>
  <c r="AK20" i="1"/>
  <c r="AJ20" i="1"/>
  <c r="AI20" i="1"/>
  <c r="AH20" i="1"/>
  <c r="AG20" i="1"/>
  <c r="AF20" i="1"/>
  <c r="AE20" i="1"/>
  <c r="AK19" i="1"/>
  <c r="AJ19" i="1"/>
  <c r="AI19" i="1"/>
  <c r="AH19" i="1"/>
  <c r="AG19" i="1"/>
  <c r="AF19" i="1"/>
  <c r="AE19" i="1"/>
  <c r="AK18" i="1"/>
  <c r="AJ18" i="1"/>
  <c r="AI18" i="1"/>
  <c r="AH18" i="1"/>
  <c r="AG18" i="1"/>
  <c r="AF18" i="1"/>
  <c r="AE18" i="1"/>
  <c r="AK17" i="1"/>
  <c r="AJ17" i="1"/>
  <c r="AI17" i="1"/>
  <c r="AH17" i="1"/>
  <c r="AG17" i="1"/>
  <c r="AF17" i="1"/>
  <c r="AE17" i="1"/>
  <c r="AK16" i="1"/>
  <c r="AJ16" i="1"/>
  <c r="AI16" i="1"/>
  <c r="AH16" i="1"/>
  <c r="AG16" i="1"/>
  <c r="AF16" i="1"/>
  <c r="AE16" i="1"/>
  <c r="AK15" i="1"/>
  <c r="AJ15" i="1"/>
  <c r="AI15" i="1"/>
  <c r="AH15" i="1"/>
  <c r="AG15" i="1"/>
  <c r="AF15" i="1"/>
  <c r="AE15" i="1"/>
  <c r="AD20" i="1"/>
  <c r="AD19" i="1"/>
  <c r="AD18" i="1"/>
  <c r="AD17" i="1"/>
  <c r="AD16" i="1"/>
  <c r="AD15" i="1"/>
  <c r="AK14" i="1"/>
  <c r="AK13" i="1"/>
  <c r="AK12" i="1"/>
  <c r="AK11" i="1"/>
  <c r="AK10" i="1"/>
  <c r="AG14" i="1"/>
  <c r="AG13" i="1"/>
  <c r="AG12" i="1"/>
  <c r="AG11" i="1"/>
  <c r="AG10" i="1"/>
  <c r="AK5" i="1"/>
  <c r="AK4" i="1"/>
  <c r="AG5" i="1"/>
  <c r="AG4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AJ14" i="1" l="1"/>
  <c r="AI14" i="1"/>
  <c r="AH14" i="1"/>
  <c r="AF14" i="1"/>
  <c r="AJ13" i="1"/>
  <c r="AI13" i="1"/>
  <c r="AH13" i="1"/>
  <c r="AF13" i="1"/>
  <c r="AJ12" i="1"/>
  <c r="AI12" i="1"/>
  <c r="AH12" i="1"/>
  <c r="AF12" i="1"/>
  <c r="AJ11" i="1"/>
  <c r="AI11" i="1"/>
  <c r="AH11" i="1"/>
  <c r="AF11" i="1"/>
  <c r="AJ10" i="1"/>
  <c r="AI10" i="1"/>
  <c r="AH10" i="1"/>
  <c r="AF10" i="1"/>
  <c r="AJ5" i="1"/>
  <c r="AI5" i="1"/>
  <c r="AH5" i="1"/>
  <c r="AF5" i="1"/>
  <c r="AJ4" i="1"/>
  <c r="AI4" i="1"/>
  <c r="AH4" i="1"/>
  <c r="AF4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4" i="1"/>
  <c r="U32" i="1"/>
  <c r="U30" i="1"/>
  <c r="U28" i="1"/>
  <c r="U26" i="1"/>
  <c r="U24" i="1"/>
  <c r="U22" i="1"/>
  <c r="U20" i="1"/>
  <c r="U18" i="1"/>
  <c r="U16" i="1"/>
  <c r="U14" i="1"/>
  <c r="AE14" i="1" s="1"/>
  <c r="U12" i="1"/>
  <c r="AE12" i="1" s="1"/>
  <c r="U10" i="1"/>
  <c r="U8" i="1"/>
  <c r="U6" i="1"/>
  <c r="U4" i="1"/>
  <c r="U3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1" i="1"/>
  <c r="T27" i="1"/>
  <c r="T23" i="1"/>
  <c r="T19" i="1"/>
  <c r="T15" i="1"/>
  <c r="T11" i="1"/>
  <c r="T7" i="1"/>
  <c r="T3" i="1"/>
  <c r="R751" i="1"/>
  <c r="Q751" i="1"/>
  <c r="R750" i="1"/>
  <c r="Q750" i="1"/>
  <c r="R749" i="1"/>
  <c r="Q749" i="1"/>
  <c r="R748" i="1"/>
  <c r="Q748" i="1"/>
  <c r="R747" i="1"/>
  <c r="Q747" i="1"/>
  <c r="R746" i="1"/>
  <c r="Q746" i="1"/>
  <c r="R745" i="1"/>
  <c r="Q745" i="1"/>
  <c r="R744" i="1"/>
  <c r="Q744" i="1"/>
  <c r="R743" i="1"/>
  <c r="Q743" i="1"/>
  <c r="R742" i="1"/>
  <c r="Q742" i="1"/>
  <c r="R741" i="1"/>
  <c r="Q741" i="1"/>
  <c r="R740" i="1"/>
  <c r="Q740" i="1"/>
  <c r="R739" i="1"/>
  <c r="Q739" i="1"/>
  <c r="R738" i="1"/>
  <c r="Q738" i="1"/>
  <c r="R737" i="1"/>
  <c r="Q737" i="1"/>
  <c r="R736" i="1"/>
  <c r="Q736" i="1"/>
  <c r="R735" i="1"/>
  <c r="Q735" i="1"/>
  <c r="R734" i="1"/>
  <c r="Q734" i="1"/>
  <c r="R733" i="1"/>
  <c r="Q733" i="1"/>
  <c r="R732" i="1"/>
  <c r="Q732" i="1"/>
  <c r="R731" i="1"/>
  <c r="Q731" i="1"/>
  <c r="R730" i="1"/>
  <c r="Q730" i="1"/>
  <c r="R729" i="1"/>
  <c r="Q729" i="1"/>
  <c r="R728" i="1"/>
  <c r="Q728" i="1"/>
  <c r="R727" i="1"/>
  <c r="Q727" i="1"/>
  <c r="R726" i="1"/>
  <c r="Q726" i="1"/>
  <c r="R725" i="1"/>
  <c r="Q725" i="1"/>
  <c r="R724" i="1"/>
  <c r="Q724" i="1"/>
  <c r="R723" i="1"/>
  <c r="Q723" i="1"/>
  <c r="R722" i="1"/>
  <c r="Q722" i="1"/>
  <c r="R721" i="1"/>
  <c r="Q721" i="1"/>
  <c r="R720" i="1"/>
  <c r="Q720" i="1"/>
  <c r="R719" i="1"/>
  <c r="Q719" i="1"/>
  <c r="R718" i="1"/>
  <c r="Q718" i="1"/>
  <c r="R717" i="1"/>
  <c r="Q717" i="1"/>
  <c r="R716" i="1"/>
  <c r="Q716" i="1"/>
  <c r="R715" i="1"/>
  <c r="Q715" i="1"/>
  <c r="R714" i="1"/>
  <c r="Q714" i="1"/>
  <c r="R713" i="1"/>
  <c r="Q713" i="1"/>
  <c r="R712" i="1"/>
  <c r="Q712" i="1"/>
  <c r="R711" i="1"/>
  <c r="Q711" i="1"/>
  <c r="R710" i="1"/>
  <c r="Q710" i="1"/>
  <c r="R709" i="1"/>
  <c r="Q709" i="1"/>
  <c r="R708" i="1"/>
  <c r="Q708" i="1"/>
  <c r="R707" i="1"/>
  <c r="Q707" i="1"/>
  <c r="R706" i="1"/>
  <c r="Q706" i="1"/>
  <c r="R705" i="1"/>
  <c r="Q705" i="1"/>
  <c r="R704" i="1"/>
  <c r="Q704" i="1"/>
  <c r="R703" i="1"/>
  <c r="Q703" i="1"/>
  <c r="R702" i="1"/>
  <c r="Q702" i="1"/>
  <c r="R701" i="1"/>
  <c r="Q701" i="1"/>
  <c r="R700" i="1"/>
  <c r="Q700" i="1"/>
  <c r="R699" i="1"/>
  <c r="Q699" i="1"/>
  <c r="R698" i="1"/>
  <c r="Q698" i="1"/>
  <c r="R697" i="1"/>
  <c r="Q697" i="1"/>
  <c r="R696" i="1"/>
  <c r="Q696" i="1"/>
  <c r="R695" i="1"/>
  <c r="Q695" i="1"/>
  <c r="R694" i="1"/>
  <c r="Q694" i="1"/>
  <c r="R693" i="1"/>
  <c r="Q693" i="1"/>
  <c r="R692" i="1"/>
  <c r="Q692" i="1"/>
  <c r="R691" i="1"/>
  <c r="Q691" i="1"/>
  <c r="R690" i="1"/>
  <c r="Q690" i="1"/>
  <c r="R689" i="1"/>
  <c r="Q689" i="1"/>
  <c r="R688" i="1"/>
  <c r="Q688" i="1"/>
  <c r="R687" i="1"/>
  <c r="Q687" i="1"/>
  <c r="R686" i="1"/>
  <c r="Q686" i="1"/>
  <c r="R685" i="1"/>
  <c r="Q685" i="1"/>
  <c r="R684" i="1"/>
  <c r="Q684" i="1"/>
  <c r="R683" i="1"/>
  <c r="Q683" i="1"/>
  <c r="R682" i="1"/>
  <c r="Q682" i="1"/>
  <c r="R681" i="1"/>
  <c r="Q681" i="1"/>
  <c r="R680" i="1"/>
  <c r="Q680" i="1"/>
  <c r="R679" i="1"/>
  <c r="Q679" i="1"/>
  <c r="R678" i="1"/>
  <c r="Q678" i="1"/>
  <c r="R677" i="1"/>
  <c r="Q677" i="1"/>
  <c r="R676" i="1"/>
  <c r="Q676" i="1"/>
  <c r="R675" i="1"/>
  <c r="Q675" i="1"/>
  <c r="R674" i="1"/>
  <c r="Q674" i="1"/>
  <c r="R673" i="1"/>
  <c r="Q673" i="1"/>
  <c r="R672" i="1"/>
  <c r="Q672" i="1"/>
  <c r="R671" i="1"/>
  <c r="Q671" i="1"/>
  <c r="R670" i="1"/>
  <c r="Q670" i="1"/>
  <c r="R669" i="1"/>
  <c r="Q669" i="1"/>
  <c r="R668" i="1"/>
  <c r="Q668" i="1"/>
  <c r="R667" i="1"/>
  <c r="Q667" i="1"/>
  <c r="R666" i="1"/>
  <c r="Q666" i="1"/>
  <c r="R665" i="1"/>
  <c r="Q665" i="1"/>
  <c r="R664" i="1"/>
  <c r="Q664" i="1"/>
  <c r="R663" i="1"/>
  <c r="Q663" i="1"/>
  <c r="R662" i="1"/>
  <c r="Q662" i="1"/>
  <c r="R661" i="1"/>
  <c r="Q661" i="1"/>
  <c r="R660" i="1"/>
  <c r="Q660" i="1"/>
  <c r="R659" i="1"/>
  <c r="Q659" i="1"/>
  <c r="R658" i="1"/>
  <c r="Q658" i="1"/>
  <c r="R657" i="1"/>
  <c r="Q657" i="1"/>
  <c r="R656" i="1"/>
  <c r="Q656" i="1"/>
  <c r="R655" i="1"/>
  <c r="Q655" i="1"/>
  <c r="R654" i="1"/>
  <c r="Q654" i="1"/>
  <c r="R653" i="1"/>
  <c r="Q653" i="1"/>
  <c r="R652" i="1"/>
  <c r="Q652" i="1"/>
  <c r="R651" i="1"/>
  <c r="Q651" i="1"/>
  <c r="R650" i="1"/>
  <c r="Q650" i="1"/>
  <c r="R649" i="1"/>
  <c r="Q649" i="1"/>
  <c r="R648" i="1"/>
  <c r="Q648" i="1"/>
  <c r="R647" i="1"/>
  <c r="Q647" i="1"/>
  <c r="R646" i="1"/>
  <c r="Q646" i="1"/>
  <c r="R645" i="1"/>
  <c r="Q645" i="1"/>
  <c r="R644" i="1"/>
  <c r="Q644" i="1"/>
  <c r="R643" i="1"/>
  <c r="Q643" i="1"/>
  <c r="R642" i="1"/>
  <c r="Q642" i="1"/>
  <c r="R641" i="1"/>
  <c r="Q641" i="1"/>
  <c r="R640" i="1"/>
  <c r="Q640" i="1"/>
  <c r="R639" i="1"/>
  <c r="Q639" i="1"/>
  <c r="R638" i="1"/>
  <c r="Q638" i="1"/>
  <c r="R637" i="1"/>
  <c r="Q637" i="1"/>
  <c r="R636" i="1"/>
  <c r="Q636" i="1"/>
  <c r="R635" i="1"/>
  <c r="Q635" i="1"/>
  <c r="R634" i="1"/>
  <c r="Q634" i="1"/>
  <c r="R633" i="1"/>
  <c r="Q633" i="1"/>
  <c r="R632" i="1"/>
  <c r="Q632" i="1"/>
  <c r="R631" i="1"/>
  <c r="Q631" i="1"/>
  <c r="R630" i="1"/>
  <c r="Q630" i="1"/>
  <c r="R629" i="1"/>
  <c r="Q629" i="1"/>
  <c r="R628" i="1"/>
  <c r="Q628" i="1"/>
  <c r="R627" i="1"/>
  <c r="Q627" i="1"/>
  <c r="R626" i="1"/>
  <c r="Q626" i="1"/>
  <c r="R625" i="1"/>
  <c r="Q625" i="1"/>
  <c r="R624" i="1"/>
  <c r="Q624" i="1"/>
  <c r="R623" i="1"/>
  <c r="Q623" i="1"/>
  <c r="R622" i="1"/>
  <c r="Q622" i="1"/>
  <c r="R621" i="1"/>
  <c r="Q621" i="1"/>
  <c r="R620" i="1"/>
  <c r="Q620" i="1"/>
  <c r="R619" i="1"/>
  <c r="Q619" i="1"/>
  <c r="R618" i="1"/>
  <c r="Q618" i="1"/>
  <c r="R617" i="1"/>
  <c r="Q617" i="1"/>
  <c r="R616" i="1"/>
  <c r="Q616" i="1"/>
  <c r="R615" i="1"/>
  <c r="Q615" i="1"/>
  <c r="R614" i="1"/>
  <c r="Q614" i="1"/>
  <c r="R613" i="1"/>
  <c r="Q613" i="1"/>
  <c r="R612" i="1"/>
  <c r="Q612" i="1"/>
  <c r="R611" i="1"/>
  <c r="Q611" i="1"/>
  <c r="R610" i="1"/>
  <c r="Q610" i="1"/>
  <c r="R609" i="1"/>
  <c r="Q609" i="1"/>
  <c r="R608" i="1"/>
  <c r="Q608" i="1"/>
  <c r="R607" i="1"/>
  <c r="Q607" i="1"/>
  <c r="R606" i="1"/>
  <c r="Q606" i="1"/>
  <c r="R605" i="1"/>
  <c r="Q605" i="1"/>
  <c r="R604" i="1"/>
  <c r="Q604" i="1"/>
  <c r="R603" i="1"/>
  <c r="Q603" i="1"/>
  <c r="R602" i="1"/>
  <c r="Q602" i="1"/>
  <c r="R601" i="1"/>
  <c r="Q601" i="1"/>
  <c r="R600" i="1"/>
  <c r="Q600" i="1"/>
  <c r="R599" i="1"/>
  <c r="Q599" i="1"/>
  <c r="R598" i="1"/>
  <c r="Q598" i="1"/>
  <c r="R597" i="1"/>
  <c r="Q597" i="1"/>
  <c r="R596" i="1"/>
  <c r="Q596" i="1"/>
  <c r="R595" i="1"/>
  <c r="Q595" i="1"/>
  <c r="R594" i="1"/>
  <c r="Q594" i="1"/>
  <c r="R593" i="1"/>
  <c r="Q593" i="1"/>
  <c r="R592" i="1"/>
  <c r="Q592" i="1"/>
  <c r="R591" i="1"/>
  <c r="Q591" i="1"/>
  <c r="R590" i="1"/>
  <c r="Q590" i="1"/>
  <c r="R589" i="1"/>
  <c r="Q589" i="1"/>
  <c r="R588" i="1"/>
  <c r="Q588" i="1"/>
  <c r="R587" i="1"/>
  <c r="Q587" i="1"/>
  <c r="R586" i="1"/>
  <c r="Q586" i="1"/>
  <c r="R585" i="1"/>
  <c r="Q585" i="1"/>
  <c r="R584" i="1"/>
  <c r="Q584" i="1"/>
  <c r="R583" i="1"/>
  <c r="Q583" i="1"/>
  <c r="R582" i="1"/>
  <c r="Q582" i="1"/>
  <c r="R581" i="1"/>
  <c r="Q581" i="1"/>
  <c r="R580" i="1"/>
  <c r="Q580" i="1"/>
  <c r="R579" i="1"/>
  <c r="Q579" i="1"/>
  <c r="R578" i="1"/>
  <c r="Q578" i="1"/>
  <c r="R577" i="1"/>
  <c r="Q577" i="1"/>
  <c r="R576" i="1"/>
  <c r="Q576" i="1"/>
  <c r="R575" i="1"/>
  <c r="Q575" i="1"/>
  <c r="R574" i="1"/>
  <c r="Q574" i="1"/>
  <c r="R573" i="1"/>
  <c r="Q573" i="1"/>
  <c r="R572" i="1"/>
  <c r="Q572" i="1"/>
  <c r="R571" i="1"/>
  <c r="Q571" i="1"/>
  <c r="R570" i="1"/>
  <c r="Q570" i="1"/>
  <c r="R569" i="1"/>
  <c r="Q569" i="1"/>
  <c r="R568" i="1"/>
  <c r="Q568" i="1"/>
  <c r="R567" i="1"/>
  <c r="Q567" i="1"/>
  <c r="R563" i="1"/>
  <c r="Q563" i="1"/>
  <c r="R562" i="1"/>
  <c r="Q562" i="1"/>
  <c r="R561" i="1"/>
  <c r="Q561" i="1"/>
  <c r="R560" i="1"/>
  <c r="Q560" i="1"/>
  <c r="R559" i="1"/>
  <c r="Q559" i="1"/>
  <c r="R558" i="1"/>
  <c r="Q558" i="1"/>
  <c r="R557" i="1"/>
  <c r="Q557" i="1"/>
  <c r="R556" i="1"/>
  <c r="Q556" i="1"/>
  <c r="R555" i="1"/>
  <c r="Q555" i="1"/>
  <c r="R554" i="1"/>
  <c r="Q554" i="1"/>
  <c r="R553" i="1"/>
  <c r="Q553" i="1"/>
  <c r="R552" i="1"/>
  <c r="Q552" i="1"/>
  <c r="R551" i="1"/>
  <c r="Q551" i="1"/>
  <c r="R550" i="1"/>
  <c r="Q550" i="1"/>
  <c r="R549" i="1"/>
  <c r="Q549" i="1"/>
  <c r="R548" i="1"/>
  <c r="Q548" i="1"/>
  <c r="R547" i="1"/>
  <c r="Q547" i="1"/>
  <c r="R546" i="1"/>
  <c r="Q546" i="1"/>
  <c r="R545" i="1"/>
  <c r="Q545" i="1"/>
  <c r="R544" i="1"/>
  <c r="Q544" i="1"/>
  <c r="R543" i="1"/>
  <c r="Q543" i="1"/>
  <c r="R542" i="1"/>
  <c r="Q542" i="1"/>
  <c r="R541" i="1"/>
  <c r="Q541" i="1"/>
  <c r="R540" i="1"/>
  <c r="Q540" i="1"/>
  <c r="R539" i="1"/>
  <c r="Q539" i="1"/>
  <c r="R538" i="1"/>
  <c r="Q538" i="1"/>
  <c r="R537" i="1"/>
  <c r="Q537" i="1"/>
  <c r="R536" i="1"/>
  <c r="Q536" i="1"/>
  <c r="R535" i="1"/>
  <c r="Q535" i="1"/>
  <c r="R534" i="1"/>
  <c r="Q534" i="1"/>
  <c r="R533" i="1"/>
  <c r="Q533" i="1"/>
  <c r="R532" i="1"/>
  <c r="Q532" i="1"/>
  <c r="R531" i="1"/>
  <c r="Q531" i="1"/>
  <c r="R530" i="1"/>
  <c r="Q530" i="1"/>
  <c r="R529" i="1"/>
  <c r="Q529" i="1"/>
  <c r="R528" i="1"/>
  <c r="Q528" i="1"/>
  <c r="R527" i="1"/>
  <c r="Q527" i="1"/>
  <c r="R526" i="1"/>
  <c r="Q526" i="1"/>
  <c r="R525" i="1"/>
  <c r="Q525" i="1"/>
  <c r="R524" i="1"/>
  <c r="Q524" i="1"/>
  <c r="R523" i="1"/>
  <c r="Q523" i="1"/>
  <c r="R522" i="1"/>
  <c r="Q522" i="1"/>
  <c r="R521" i="1"/>
  <c r="Q521" i="1"/>
  <c r="R520" i="1"/>
  <c r="Q520" i="1"/>
  <c r="R519" i="1"/>
  <c r="Q519" i="1"/>
  <c r="R518" i="1"/>
  <c r="Q518" i="1"/>
  <c r="R517" i="1"/>
  <c r="Q517" i="1"/>
  <c r="R516" i="1"/>
  <c r="Q516" i="1"/>
  <c r="R515" i="1"/>
  <c r="Q515" i="1"/>
  <c r="R514" i="1"/>
  <c r="Q514" i="1"/>
  <c r="R513" i="1"/>
  <c r="Q513" i="1"/>
  <c r="R512" i="1"/>
  <c r="Q512" i="1"/>
  <c r="R511" i="1"/>
  <c r="Q511" i="1"/>
  <c r="R510" i="1"/>
  <c r="Q510" i="1"/>
  <c r="R509" i="1"/>
  <c r="Q509" i="1"/>
  <c r="R508" i="1"/>
  <c r="Q508" i="1"/>
  <c r="R507" i="1"/>
  <c r="Q507" i="1"/>
  <c r="R506" i="1"/>
  <c r="Q506" i="1"/>
  <c r="R505" i="1"/>
  <c r="Q505" i="1"/>
  <c r="R504" i="1"/>
  <c r="Q504" i="1"/>
  <c r="R503" i="1"/>
  <c r="Q503" i="1"/>
  <c r="R502" i="1"/>
  <c r="Q502" i="1"/>
  <c r="R501" i="1"/>
  <c r="Q501" i="1"/>
  <c r="R500" i="1"/>
  <c r="Q500" i="1"/>
  <c r="R499" i="1"/>
  <c r="Q499" i="1"/>
  <c r="R498" i="1"/>
  <c r="Q498" i="1"/>
  <c r="R497" i="1"/>
  <c r="Q497" i="1"/>
  <c r="R496" i="1"/>
  <c r="Q496" i="1"/>
  <c r="R495" i="1"/>
  <c r="Q495" i="1"/>
  <c r="R494" i="1"/>
  <c r="Q494" i="1"/>
  <c r="R493" i="1"/>
  <c r="Q493" i="1"/>
  <c r="R492" i="1"/>
  <c r="Q492" i="1"/>
  <c r="R491" i="1"/>
  <c r="Q491" i="1"/>
  <c r="R490" i="1"/>
  <c r="Q490" i="1"/>
  <c r="R489" i="1"/>
  <c r="Q489" i="1"/>
  <c r="R488" i="1"/>
  <c r="Q488" i="1"/>
  <c r="R487" i="1"/>
  <c r="Q487" i="1"/>
  <c r="R486" i="1"/>
  <c r="Q486" i="1"/>
  <c r="R485" i="1"/>
  <c r="Q485" i="1"/>
  <c r="R484" i="1"/>
  <c r="Q484" i="1"/>
  <c r="R483" i="1"/>
  <c r="Q483" i="1"/>
  <c r="R482" i="1"/>
  <c r="Q482" i="1"/>
  <c r="R481" i="1"/>
  <c r="Q481" i="1"/>
  <c r="R480" i="1"/>
  <c r="Q480" i="1"/>
  <c r="R479" i="1"/>
  <c r="Q479" i="1"/>
  <c r="R478" i="1"/>
  <c r="Q478" i="1"/>
  <c r="R477" i="1"/>
  <c r="Q477" i="1"/>
  <c r="R476" i="1"/>
  <c r="Q476" i="1"/>
  <c r="R475" i="1"/>
  <c r="Q475" i="1"/>
  <c r="R474" i="1"/>
  <c r="Q474" i="1"/>
  <c r="R473" i="1"/>
  <c r="Q473" i="1"/>
  <c r="R472" i="1"/>
  <c r="Q472" i="1"/>
  <c r="R471" i="1"/>
  <c r="Q471" i="1"/>
  <c r="R470" i="1"/>
  <c r="Q470" i="1"/>
  <c r="R469" i="1"/>
  <c r="Q469" i="1"/>
  <c r="R468" i="1"/>
  <c r="Q468" i="1"/>
  <c r="R467" i="1"/>
  <c r="Q467" i="1"/>
  <c r="R466" i="1"/>
  <c r="Q466" i="1"/>
  <c r="R465" i="1"/>
  <c r="Q465" i="1"/>
  <c r="R464" i="1"/>
  <c r="Q464" i="1"/>
  <c r="R463" i="1"/>
  <c r="Q463" i="1"/>
  <c r="R462" i="1"/>
  <c r="Q462" i="1"/>
  <c r="R461" i="1"/>
  <c r="Q461" i="1"/>
  <c r="R460" i="1"/>
  <c r="Q460" i="1"/>
  <c r="R459" i="1"/>
  <c r="Q459" i="1"/>
  <c r="R458" i="1"/>
  <c r="Q458" i="1"/>
  <c r="R457" i="1"/>
  <c r="Q457" i="1"/>
  <c r="R456" i="1"/>
  <c r="Q456" i="1"/>
  <c r="R455" i="1"/>
  <c r="Q455" i="1"/>
  <c r="R454" i="1"/>
  <c r="Q454" i="1"/>
  <c r="R453" i="1"/>
  <c r="Q453" i="1"/>
  <c r="R452" i="1"/>
  <c r="Q452" i="1"/>
  <c r="R451" i="1"/>
  <c r="Q451" i="1"/>
  <c r="R450" i="1"/>
  <c r="Q450" i="1"/>
  <c r="R449" i="1"/>
  <c r="Q449" i="1"/>
  <c r="R448" i="1"/>
  <c r="Q448" i="1"/>
  <c r="R447" i="1"/>
  <c r="Q447" i="1"/>
  <c r="R446" i="1"/>
  <c r="Q446" i="1"/>
  <c r="R445" i="1"/>
  <c r="Q445" i="1"/>
  <c r="R444" i="1"/>
  <c r="Q444" i="1"/>
  <c r="R443" i="1"/>
  <c r="Q443" i="1"/>
  <c r="R442" i="1"/>
  <c r="Q442" i="1"/>
  <c r="R441" i="1"/>
  <c r="Q441" i="1"/>
  <c r="R440" i="1"/>
  <c r="Q440" i="1"/>
  <c r="R439" i="1"/>
  <c r="Q439" i="1"/>
  <c r="R438" i="1"/>
  <c r="Q438" i="1"/>
  <c r="R437" i="1"/>
  <c r="Q437" i="1"/>
  <c r="R436" i="1"/>
  <c r="Q436" i="1"/>
  <c r="R435" i="1"/>
  <c r="Q435" i="1"/>
  <c r="R434" i="1"/>
  <c r="Q434" i="1"/>
  <c r="R433" i="1"/>
  <c r="Q433" i="1"/>
  <c r="R432" i="1"/>
  <c r="Q432" i="1"/>
  <c r="R431" i="1"/>
  <c r="Q431" i="1"/>
  <c r="R430" i="1"/>
  <c r="Q430" i="1"/>
  <c r="R429" i="1"/>
  <c r="Q429" i="1"/>
  <c r="R428" i="1"/>
  <c r="Q428" i="1"/>
  <c r="R427" i="1"/>
  <c r="Q427" i="1"/>
  <c r="R426" i="1"/>
  <c r="Q426" i="1"/>
  <c r="R425" i="1"/>
  <c r="Q425" i="1"/>
  <c r="R424" i="1"/>
  <c r="Q424" i="1"/>
  <c r="R423" i="1"/>
  <c r="Q423" i="1"/>
  <c r="R422" i="1"/>
  <c r="Q422" i="1"/>
  <c r="R421" i="1"/>
  <c r="Q421" i="1"/>
  <c r="R420" i="1"/>
  <c r="Q420" i="1"/>
  <c r="R419" i="1"/>
  <c r="Q419" i="1"/>
  <c r="R418" i="1"/>
  <c r="Q418" i="1"/>
  <c r="R417" i="1"/>
  <c r="Q417" i="1"/>
  <c r="R416" i="1"/>
  <c r="Q416" i="1"/>
  <c r="R415" i="1"/>
  <c r="Q415" i="1"/>
  <c r="R414" i="1"/>
  <c r="Q414" i="1"/>
  <c r="R413" i="1"/>
  <c r="Q413" i="1"/>
  <c r="R412" i="1"/>
  <c r="Q412" i="1"/>
  <c r="R411" i="1"/>
  <c r="Q411" i="1"/>
  <c r="R410" i="1"/>
  <c r="Q410" i="1"/>
  <c r="R409" i="1"/>
  <c r="Q409" i="1"/>
  <c r="R408" i="1"/>
  <c r="Q408" i="1"/>
  <c r="R407" i="1"/>
  <c r="Q407" i="1"/>
  <c r="R406" i="1"/>
  <c r="Q406" i="1"/>
  <c r="R405" i="1"/>
  <c r="Q405" i="1"/>
  <c r="R404" i="1"/>
  <c r="Q404" i="1"/>
  <c r="R403" i="1"/>
  <c r="Q403" i="1"/>
  <c r="R402" i="1"/>
  <c r="Q402" i="1"/>
  <c r="R401" i="1"/>
  <c r="Q401" i="1"/>
  <c r="R400" i="1"/>
  <c r="Q400" i="1"/>
  <c r="R399" i="1"/>
  <c r="Q399" i="1"/>
  <c r="R398" i="1"/>
  <c r="Q398" i="1"/>
  <c r="R397" i="1"/>
  <c r="Q397" i="1"/>
  <c r="R396" i="1"/>
  <c r="Q396" i="1"/>
  <c r="R395" i="1"/>
  <c r="Q395" i="1"/>
  <c r="R394" i="1"/>
  <c r="Q394" i="1"/>
  <c r="R393" i="1"/>
  <c r="Q393" i="1"/>
  <c r="R392" i="1"/>
  <c r="Q392" i="1"/>
  <c r="R391" i="1"/>
  <c r="Q391" i="1"/>
  <c r="R390" i="1"/>
  <c r="Q390" i="1"/>
  <c r="R389" i="1"/>
  <c r="Q389" i="1"/>
  <c r="R388" i="1"/>
  <c r="Q388" i="1"/>
  <c r="R387" i="1"/>
  <c r="Q387" i="1"/>
  <c r="R386" i="1"/>
  <c r="Q386" i="1"/>
  <c r="R385" i="1"/>
  <c r="Q385" i="1"/>
  <c r="R384" i="1"/>
  <c r="Q384" i="1"/>
  <c r="R383" i="1"/>
  <c r="Q383" i="1"/>
  <c r="R382" i="1"/>
  <c r="Q382" i="1"/>
  <c r="R381" i="1"/>
  <c r="Q381" i="1"/>
  <c r="R380" i="1"/>
  <c r="Q380" i="1"/>
  <c r="R379" i="1"/>
  <c r="Q379" i="1"/>
  <c r="R189" i="1"/>
  <c r="Q189" i="1"/>
  <c r="O189" i="1"/>
  <c r="N189" i="1"/>
  <c r="M189" i="1"/>
  <c r="L189" i="1"/>
  <c r="K189" i="1"/>
  <c r="J189" i="1"/>
  <c r="I189" i="1"/>
  <c r="H189" i="1"/>
  <c r="G189" i="1"/>
  <c r="F189" i="1"/>
  <c r="E189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U35" i="1" s="1"/>
  <c r="R34" i="1"/>
  <c r="T34" i="1" s="1"/>
  <c r="Q34" i="1"/>
  <c r="R33" i="1"/>
  <c r="T33" i="1" s="1"/>
  <c r="Q33" i="1"/>
  <c r="U33" i="1" s="1"/>
  <c r="R32" i="1"/>
  <c r="T32" i="1" s="1"/>
  <c r="Q32" i="1"/>
  <c r="R31" i="1"/>
  <c r="Q31" i="1"/>
  <c r="U31" i="1" s="1"/>
  <c r="R30" i="1"/>
  <c r="T30" i="1" s="1"/>
  <c r="Q30" i="1"/>
  <c r="R29" i="1"/>
  <c r="T29" i="1" s="1"/>
  <c r="Q29" i="1"/>
  <c r="U29" i="1" s="1"/>
  <c r="R28" i="1"/>
  <c r="T28" i="1" s="1"/>
  <c r="Q28" i="1"/>
  <c r="R27" i="1"/>
  <c r="Q27" i="1"/>
  <c r="U27" i="1" s="1"/>
  <c r="R26" i="1"/>
  <c r="T26" i="1" s="1"/>
  <c r="Q26" i="1"/>
  <c r="R25" i="1"/>
  <c r="T25" i="1" s="1"/>
  <c r="Q25" i="1"/>
  <c r="U25" i="1" s="1"/>
  <c r="R24" i="1"/>
  <c r="T24" i="1" s="1"/>
  <c r="Q24" i="1"/>
  <c r="R23" i="1"/>
  <c r="Q23" i="1"/>
  <c r="U23" i="1" s="1"/>
  <c r="R22" i="1"/>
  <c r="T22" i="1" s="1"/>
  <c r="Q22" i="1"/>
  <c r="R21" i="1"/>
  <c r="T21" i="1" s="1"/>
  <c r="Q21" i="1"/>
  <c r="U21" i="1" s="1"/>
  <c r="R20" i="1"/>
  <c r="T20" i="1" s="1"/>
  <c r="Q20" i="1"/>
  <c r="R19" i="1"/>
  <c r="Q19" i="1"/>
  <c r="U19" i="1" s="1"/>
  <c r="R18" i="1"/>
  <c r="T18" i="1" s="1"/>
  <c r="Q18" i="1"/>
  <c r="R17" i="1"/>
  <c r="T17" i="1" s="1"/>
  <c r="Q17" i="1"/>
  <c r="U17" i="1" s="1"/>
  <c r="R16" i="1"/>
  <c r="T16" i="1" s="1"/>
  <c r="Q16" i="1"/>
  <c r="R15" i="1"/>
  <c r="Q15" i="1"/>
  <c r="U15" i="1" s="1"/>
  <c r="R14" i="1"/>
  <c r="T14" i="1" s="1"/>
  <c r="Q14" i="1"/>
  <c r="R13" i="1"/>
  <c r="T13" i="1" s="1"/>
  <c r="AD13" i="1" s="1"/>
  <c r="Q13" i="1"/>
  <c r="U13" i="1" s="1"/>
  <c r="R12" i="1"/>
  <c r="T12" i="1" s="1"/>
  <c r="Q12" i="1"/>
  <c r="R11" i="1"/>
  <c r="Q11" i="1"/>
  <c r="U11" i="1" s="1"/>
  <c r="AE11" i="1" s="1"/>
  <c r="R10" i="1"/>
  <c r="T10" i="1" s="1"/>
  <c r="Q10" i="1"/>
  <c r="R9" i="1"/>
  <c r="T9" i="1" s="1"/>
  <c r="Q9" i="1"/>
  <c r="U9" i="1" s="1"/>
  <c r="R8" i="1"/>
  <c r="T8" i="1" s="1"/>
  <c r="Q8" i="1"/>
  <c r="R7" i="1"/>
  <c r="Q7" i="1"/>
  <c r="U7" i="1" s="1"/>
  <c r="R6" i="1"/>
  <c r="T6" i="1" s="1"/>
  <c r="Q6" i="1"/>
  <c r="R5" i="1"/>
  <c r="T5" i="1" s="1"/>
  <c r="AD5" i="1" s="1"/>
  <c r="Q5" i="1"/>
  <c r="U5" i="1" s="1"/>
  <c r="R4" i="1"/>
  <c r="T4" i="1" s="1"/>
  <c r="Q4" i="1"/>
  <c r="R3" i="1"/>
  <c r="Q3" i="1"/>
  <c r="AD11" i="1" l="1"/>
  <c r="AD4" i="1"/>
  <c r="AD10" i="1"/>
  <c r="AD12" i="1"/>
  <c r="AD14" i="1"/>
  <c r="AE5" i="1"/>
  <c r="AE4" i="1"/>
  <c r="AE13" i="1"/>
  <c r="AE10" i="1"/>
  <c r="R375" i="1"/>
  <c r="X187" i="1" s="1"/>
  <c r="R372" i="1"/>
  <c r="X184" i="1" s="1"/>
  <c r="R368" i="1"/>
  <c r="X180" i="1" s="1"/>
  <c r="R361" i="1"/>
  <c r="X173" i="1" s="1"/>
  <c r="R357" i="1"/>
  <c r="X169" i="1" s="1"/>
  <c r="R354" i="1"/>
  <c r="X166" i="1" s="1"/>
  <c r="R344" i="1"/>
  <c r="X156" i="1" s="1"/>
  <c r="R336" i="1"/>
  <c r="X148" i="1" s="1"/>
  <c r="R328" i="1"/>
  <c r="X140" i="1" s="1"/>
  <c r="R320" i="1"/>
  <c r="X132" i="1" s="1"/>
  <c r="R312" i="1"/>
  <c r="X124" i="1" s="1"/>
  <c r="R304" i="1"/>
  <c r="X116" i="1" s="1"/>
  <c r="R296" i="1"/>
  <c r="X108" i="1" s="1"/>
  <c r="R288" i="1"/>
  <c r="X100" i="1" s="1"/>
  <c r="R280" i="1"/>
  <c r="X92" i="1" s="1"/>
  <c r="R272" i="1"/>
  <c r="X84" i="1" s="1"/>
  <c r="R264" i="1"/>
  <c r="X76" i="1" s="1"/>
  <c r="R256" i="1"/>
  <c r="X68" i="1" s="1"/>
  <c r="R248" i="1"/>
  <c r="X60" i="1" s="1"/>
  <c r="R240" i="1"/>
  <c r="X52" i="1" s="1"/>
  <c r="R232" i="1"/>
  <c r="X44" i="1" s="1"/>
  <c r="R224" i="1"/>
  <c r="X36" i="1" s="1"/>
  <c r="R216" i="1"/>
  <c r="X28" i="1" s="1"/>
  <c r="R208" i="1"/>
  <c r="X20" i="1" s="1"/>
  <c r="R200" i="1"/>
  <c r="X12" i="1" s="1"/>
  <c r="R192" i="1"/>
  <c r="X4" i="1" s="1"/>
  <c r="Q375" i="1"/>
  <c r="Y187" i="1" s="1"/>
  <c r="Q371" i="1"/>
  <c r="Y183" i="1" s="1"/>
  <c r="R367" i="1"/>
  <c r="X179" i="1" s="1"/>
  <c r="R364" i="1"/>
  <c r="X176" i="1" s="1"/>
  <c r="R360" i="1"/>
  <c r="X172" i="1" s="1"/>
  <c r="Q357" i="1"/>
  <c r="Y169" i="1" s="1"/>
  <c r="R353" i="1"/>
  <c r="X165" i="1" s="1"/>
  <c r="R349" i="1"/>
  <c r="X161" i="1" s="1"/>
  <c r="R346" i="1"/>
  <c r="X158" i="1" s="1"/>
  <c r="Q344" i="1"/>
  <c r="Y156" i="1" s="1"/>
  <c r="Q341" i="1"/>
  <c r="Y153" i="1" s="1"/>
  <c r="R338" i="1"/>
  <c r="X150" i="1" s="1"/>
  <c r="Q336" i="1"/>
  <c r="Y148" i="1" s="1"/>
  <c r="Q333" i="1"/>
  <c r="Y145" i="1" s="1"/>
  <c r="R330" i="1"/>
  <c r="X142" i="1" s="1"/>
  <c r="Q328" i="1"/>
  <c r="Y140" i="1" s="1"/>
  <c r="Q325" i="1"/>
  <c r="Y137" i="1" s="1"/>
  <c r="R322" i="1"/>
  <c r="X134" i="1" s="1"/>
  <c r="Q320" i="1"/>
  <c r="Y132" i="1" s="1"/>
  <c r="Q317" i="1"/>
  <c r="Y129" i="1" s="1"/>
  <c r="R314" i="1"/>
  <c r="X126" i="1" s="1"/>
  <c r="Q312" i="1"/>
  <c r="Y124" i="1" s="1"/>
  <c r="Q309" i="1"/>
  <c r="Y121" i="1" s="1"/>
  <c r="R306" i="1"/>
  <c r="X118" i="1" s="1"/>
  <c r="Q304" i="1"/>
  <c r="Y116" i="1" s="1"/>
  <c r="Q301" i="1"/>
  <c r="Y113" i="1" s="1"/>
  <c r="R298" i="1"/>
  <c r="X110" i="1" s="1"/>
  <c r="Q296" i="1"/>
  <c r="Y108" i="1" s="1"/>
  <c r="Q293" i="1"/>
  <c r="Y105" i="1" s="1"/>
  <c r="R290" i="1"/>
  <c r="X102" i="1" s="1"/>
  <c r="Q288" i="1"/>
  <c r="Y100" i="1" s="1"/>
  <c r="Q285" i="1"/>
  <c r="Y97" i="1" s="1"/>
  <c r="R282" i="1"/>
  <c r="X94" i="1" s="1"/>
  <c r="Q280" i="1"/>
  <c r="Y92" i="1" s="1"/>
  <c r="Q277" i="1"/>
  <c r="Y89" i="1" s="1"/>
  <c r="R274" i="1"/>
  <c r="X86" i="1" s="1"/>
  <c r="Q272" i="1"/>
  <c r="Y84" i="1" s="1"/>
  <c r="Q269" i="1"/>
  <c r="Y81" i="1" s="1"/>
  <c r="R266" i="1"/>
  <c r="X78" i="1" s="1"/>
  <c r="Q264" i="1"/>
  <c r="Y76" i="1" s="1"/>
  <c r="Q261" i="1"/>
  <c r="Y73" i="1" s="1"/>
  <c r="R258" i="1"/>
  <c r="X70" i="1" s="1"/>
  <c r="Q256" i="1"/>
  <c r="Y68" i="1" s="1"/>
  <c r="Q253" i="1"/>
  <c r="Y65" i="1" s="1"/>
  <c r="R250" i="1"/>
  <c r="X62" i="1" s="1"/>
  <c r="Q248" i="1"/>
  <c r="Y60" i="1" s="1"/>
  <c r="Q245" i="1"/>
  <c r="Y57" i="1" s="1"/>
  <c r="R242" i="1"/>
  <c r="X54" i="1" s="1"/>
  <c r="Q240" i="1"/>
  <c r="Y52" i="1" s="1"/>
  <c r="Q237" i="1"/>
  <c r="Y49" i="1" s="1"/>
  <c r="R234" i="1"/>
  <c r="X46" i="1" s="1"/>
  <c r="Q232" i="1"/>
  <c r="Y44" i="1" s="1"/>
  <c r="Q229" i="1"/>
  <c r="Y41" i="1" s="1"/>
  <c r="R226" i="1"/>
  <c r="X38" i="1" s="1"/>
  <c r="Q224" i="1"/>
  <c r="Y36" i="1" s="1"/>
  <c r="Q221" i="1"/>
  <c r="Y33" i="1" s="1"/>
  <c r="R218" i="1"/>
  <c r="X30" i="1" s="1"/>
  <c r="Q216" i="1"/>
  <c r="Y28" i="1" s="1"/>
  <c r="Q213" i="1"/>
  <c r="Y25" i="1" s="1"/>
  <c r="R210" i="1"/>
  <c r="X22" i="1" s="1"/>
  <c r="Q208" i="1"/>
  <c r="Y20" i="1" s="1"/>
  <c r="Q205" i="1"/>
  <c r="Y17" i="1" s="1"/>
  <c r="R202" i="1"/>
  <c r="X14" i="1" s="1"/>
  <c r="Q200" i="1"/>
  <c r="Y12" i="1" s="1"/>
  <c r="Q197" i="1"/>
  <c r="Y9" i="1" s="1"/>
  <c r="R194" i="1"/>
  <c r="X6" i="1" s="1"/>
  <c r="Q192" i="1"/>
  <c r="Y4" i="1" s="1"/>
  <c r="R373" i="1"/>
  <c r="X185" i="1" s="1"/>
  <c r="R370" i="1"/>
  <c r="X182" i="1" s="1"/>
  <c r="Q367" i="1"/>
  <c r="Y179" i="1" s="1"/>
  <c r="Q363" i="1"/>
  <c r="Y175" i="1" s="1"/>
  <c r="R359" i="1"/>
  <c r="X171" i="1" s="1"/>
  <c r="R356" i="1"/>
  <c r="X168" i="1" s="1"/>
  <c r="R352" i="1"/>
  <c r="X164" i="1" s="1"/>
  <c r="Q191" i="1"/>
  <c r="Y3" i="1" s="1"/>
  <c r="Q202" i="1"/>
  <c r="Y14" i="1" s="1"/>
  <c r="R212" i="1"/>
  <c r="X24" i="1" s="1"/>
  <c r="Q223" i="1"/>
  <c r="Y35" i="1" s="1"/>
  <c r="Q234" i="1"/>
  <c r="Y46" i="1" s="1"/>
  <c r="R244" i="1"/>
  <c r="X56" i="1" s="1"/>
  <c r="Q255" i="1"/>
  <c r="Y67" i="1" s="1"/>
  <c r="Q266" i="1"/>
  <c r="Y78" i="1" s="1"/>
  <c r="R276" i="1"/>
  <c r="X88" i="1" s="1"/>
  <c r="Q287" i="1"/>
  <c r="Y99" i="1" s="1"/>
  <c r="Q298" i="1"/>
  <c r="Y110" i="1" s="1"/>
  <c r="R308" i="1"/>
  <c r="X120" i="1" s="1"/>
  <c r="Q319" i="1"/>
  <c r="Y131" i="1" s="1"/>
  <c r="Q330" i="1"/>
  <c r="Y142" i="1" s="1"/>
  <c r="R340" i="1"/>
  <c r="X152" i="1" s="1"/>
  <c r="Q194" i="1"/>
  <c r="Y6" i="1" s="1"/>
  <c r="R204" i="1"/>
  <c r="X16" i="1" s="1"/>
  <c r="Q215" i="1"/>
  <c r="Y27" i="1" s="1"/>
  <c r="Q226" i="1"/>
  <c r="Y38" i="1" s="1"/>
  <c r="R236" i="1"/>
  <c r="X48" i="1" s="1"/>
  <c r="Q247" i="1"/>
  <c r="Y59" i="1" s="1"/>
  <c r="Q258" i="1"/>
  <c r="Y70" i="1" s="1"/>
  <c r="R268" i="1"/>
  <c r="X80" i="1" s="1"/>
  <c r="Q279" i="1"/>
  <c r="Y91" i="1" s="1"/>
  <c r="Q290" i="1"/>
  <c r="Y102" i="1" s="1"/>
  <c r="R300" i="1"/>
  <c r="X112" i="1" s="1"/>
  <c r="Q311" i="1"/>
  <c r="Y123" i="1" s="1"/>
  <c r="Q322" i="1"/>
  <c r="Y134" i="1" s="1"/>
  <c r="R332" i="1"/>
  <c r="X144" i="1" s="1"/>
  <c r="Q343" i="1"/>
  <c r="Y155" i="1" s="1"/>
  <c r="R196" i="1"/>
  <c r="X8" i="1" s="1"/>
  <c r="Q207" i="1"/>
  <c r="Y19" i="1" s="1"/>
  <c r="Q218" i="1"/>
  <c r="Y30" i="1" s="1"/>
  <c r="R228" i="1"/>
  <c r="X40" i="1" s="1"/>
  <c r="Q239" i="1"/>
  <c r="Y51" i="1" s="1"/>
  <c r="Q250" i="1"/>
  <c r="Y62" i="1" s="1"/>
  <c r="R260" i="1"/>
  <c r="X72" i="1" s="1"/>
  <c r="Q271" i="1"/>
  <c r="Y83" i="1" s="1"/>
  <c r="Q282" i="1"/>
  <c r="Y94" i="1" s="1"/>
  <c r="R292" i="1"/>
  <c r="X104" i="1" s="1"/>
  <c r="Q303" i="1"/>
  <c r="Y115" i="1" s="1"/>
  <c r="Q314" i="1"/>
  <c r="Y126" i="1" s="1"/>
  <c r="R324" i="1"/>
  <c r="X136" i="1" s="1"/>
  <c r="Q335" i="1"/>
  <c r="Y147" i="1" s="1"/>
  <c r="Q346" i="1"/>
  <c r="Y158" i="1" s="1"/>
  <c r="Q199" i="1"/>
  <c r="Y11" i="1" s="1"/>
  <c r="Q210" i="1"/>
  <c r="Y22" i="1" s="1"/>
  <c r="R220" i="1"/>
  <c r="X32" i="1" s="1"/>
  <c r="Q231" i="1"/>
  <c r="Y43" i="1" s="1"/>
  <c r="Q242" i="1"/>
  <c r="Y54" i="1" s="1"/>
  <c r="R252" i="1"/>
  <c r="X64" i="1" s="1"/>
  <c r="Q263" i="1"/>
  <c r="Y75" i="1" s="1"/>
  <c r="Q274" i="1"/>
  <c r="Y86" i="1" s="1"/>
  <c r="R284" i="1"/>
  <c r="X96" i="1" s="1"/>
  <c r="Q295" i="1"/>
  <c r="Y107" i="1" s="1"/>
  <c r="Q306" i="1"/>
  <c r="Y118" i="1" s="1"/>
  <c r="R316" i="1"/>
  <c r="X128" i="1" s="1"/>
  <c r="Q327" i="1"/>
  <c r="Y139" i="1" s="1"/>
  <c r="Q338" i="1"/>
  <c r="Y150" i="1" s="1"/>
  <c r="Q349" i="1"/>
  <c r="Y161" i="1" s="1"/>
  <c r="Q374" i="1"/>
  <c r="Y186" i="1" s="1"/>
  <c r="Q372" i="1"/>
  <c r="Y184" i="1" s="1"/>
  <c r="Q370" i="1"/>
  <c r="Y182" i="1" s="1"/>
  <c r="Q368" i="1"/>
  <c r="Y180" i="1" s="1"/>
  <c r="Q366" i="1"/>
  <c r="Y178" i="1" s="1"/>
  <c r="Q364" i="1"/>
  <c r="Y176" i="1" s="1"/>
  <c r="Q362" i="1"/>
  <c r="Y174" i="1" s="1"/>
  <c r="Q360" i="1"/>
  <c r="Y172" i="1" s="1"/>
  <c r="Q358" i="1"/>
  <c r="Y170" i="1" s="1"/>
  <c r="Q356" i="1"/>
  <c r="Y168" i="1" s="1"/>
  <c r="Q354" i="1"/>
  <c r="Y166" i="1" s="1"/>
  <c r="Q352" i="1"/>
  <c r="Y164" i="1" s="1"/>
  <c r="Q350" i="1"/>
  <c r="Y162" i="1" s="1"/>
  <c r="Q348" i="1"/>
  <c r="Y160" i="1" s="1"/>
  <c r="Q369" i="1"/>
  <c r="Y181" i="1" s="1"/>
  <c r="Q361" i="1"/>
  <c r="Y173" i="1" s="1"/>
  <c r="Q353" i="1"/>
  <c r="Y165" i="1" s="1"/>
  <c r="Q195" i="1"/>
  <c r="Y7" i="1" s="1"/>
  <c r="Q198" i="1"/>
  <c r="Y10" i="1" s="1"/>
  <c r="Q203" i="1"/>
  <c r="Y15" i="1" s="1"/>
  <c r="Q206" i="1"/>
  <c r="Y18" i="1" s="1"/>
  <c r="Q211" i="1"/>
  <c r="Y23" i="1" s="1"/>
  <c r="Q214" i="1"/>
  <c r="Y26" i="1" s="1"/>
  <c r="Q219" i="1"/>
  <c r="Y31" i="1" s="1"/>
  <c r="Q222" i="1"/>
  <c r="Y34" i="1" s="1"/>
  <c r="Q227" i="1"/>
  <c r="Y39" i="1" s="1"/>
  <c r="Q230" i="1"/>
  <c r="Y42" i="1" s="1"/>
  <c r="Q235" i="1"/>
  <c r="Y47" i="1" s="1"/>
  <c r="Q238" i="1"/>
  <c r="Y50" i="1" s="1"/>
  <c r="Q243" i="1"/>
  <c r="Y55" i="1" s="1"/>
  <c r="Q246" i="1"/>
  <c r="Y58" i="1" s="1"/>
  <c r="Q251" i="1"/>
  <c r="Y63" i="1" s="1"/>
  <c r="Q254" i="1"/>
  <c r="Y66" i="1" s="1"/>
  <c r="Q259" i="1"/>
  <c r="Y71" i="1" s="1"/>
  <c r="Q262" i="1"/>
  <c r="Y74" i="1" s="1"/>
  <c r="Q267" i="1"/>
  <c r="Y79" i="1" s="1"/>
  <c r="Q270" i="1"/>
  <c r="Y82" i="1" s="1"/>
  <c r="Q275" i="1"/>
  <c r="Y87" i="1" s="1"/>
  <c r="Q278" i="1"/>
  <c r="Y90" i="1" s="1"/>
  <c r="Q283" i="1"/>
  <c r="Y95" i="1" s="1"/>
  <c r="Q286" i="1"/>
  <c r="Y98" i="1" s="1"/>
  <c r="Q291" i="1"/>
  <c r="Y103" i="1" s="1"/>
  <c r="Q294" i="1"/>
  <c r="Y106" i="1" s="1"/>
  <c r="Q299" i="1"/>
  <c r="Y111" i="1" s="1"/>
  <c r="Q302" i="1"/>
  <c r="Y114" i="1" s="1"/>
  <c r="Q307" i="1"/>
  <c r="Y119" i="1" s="1"/>
  <c r="Q310" i="1"/>
  <c r="Y122" i="1" s="1"/>
  <c r="Q315" i="1"/>
  <c r="Y127" i="1" s="1"/>
  <c r="Q318" i="1"/>
  <c r="Y130" i="1" s="1"/>
  <c r="Q323" i="1"/>
  <c r="Y135" i="1" s="1"/>
  <c r="Q326" i="1"/>
  <c r="Y138" i="1" s="1"/>
  <c r="Q331" i="1"/>
  <c r="Y143" i="1" s="1"/>
  <c r="Q334" i="1"/>
  <c r="Y146" i="1" s="1"/>
  <c r="Q339" i="1"/>
  <c r="Y151" i="1" s="1"/>
  <c r="Q342" i="1"/>
  <c r="Y154" i="1" s="1"/>
  <c r="Q347" i="1"/>
  <c r="Y159" i="1" s="1"/>
  <c r="Q351" i="1"/>
  <c r="Y163" i="1" s="1"/>
  <c r="Q365" i="1"/>
  <c r="Y177" i="1" s="1"/>
  <c r="R374" i="1"/>
  <c r="X186" i="1" s="1"/>
  <c r="R371" i="1"/>
  <c r="X183" i="1" s="1"/>
  <c r="R366" i="1"/>
  <c r="X178" i="1" s="1"/>
  <c r="R363" i="1"/>
  <c r="X175" i="1" s="1"/>
  <c r="R358" i="1"/>
  <c r="X170" i="1" s="1"/>
  <c r="R355" i="1"/>
  <c r="X167" i="1" s="1"/>
  <c r="R350" i="1"/>
  <c r="X162" i="1" s="1"/>
  <c r="R347" i="1"/>
  <c r="X159" i="1" s="1"/>
  <c r="R345" i="1"/>
  <c r="X157" i="1" s="1"/>
  <c r="R343" i="1"/>
  <c r="X155" i="1" s="1"/>
  <c r="R341" i="1"/>
  <c r="X153" i="1" s="1"/>
  <c r="R339" i="1"/>
  <c r="X151" i="1" s="1"/>
  <c r="R337" i="1"/>
  <c r="X149" i="1" s="1"/>
  <c r="R335" i="1"/>
  <c r="X147" i="1" s="1"/>
  <c r="R333" i="1"/>
  <c r="X145" i="1" s="1"/>
  <c r="R331" i="1"/>
  <c r="X143" i="1" s="1"/>
  <c r="R329" i="1"/>
  <c r="X141" i="1" s="1"/>
  <c r="R327" i="1"/>
  <c r="X139" i="1" s="1"/>
  <c r="R325" i="1"/>
  <c r="X137" i="1" s="1"/>
  <c r="R323" i="1"/>
  <c r="X135" i="1" s="1"/>
  <c r="R321" i="1"/>
  <c r="X133" i="1" s="1"/>
  <c r="R319" i="1"/>
  <c r="X131" i="1" s="1"/>
  <c r="R317" i="1"/>
  <c r="X129" i="1" s="1"/>
  <c r="R315" i="1"/>
  <c r="X127" i="1" s="1"/>
  <c r="R313" i="1"/>
  <c r="X125" i="1" s="1"/>
  <c r="R311" i="1"/>
  <c r="X123" i="1" s="1"/>
  <c r="R309" i="1"/>
  <c r="X121" i="1" s="1"/>
  <c r="R307" i="1"/>
  <c r="X119" i="1" s="1"/>
  <c r="R305" i="1"/>
  <c r="X117" i="1" s="1"/>
  <c r="R303" i="1"/>
  <c r="X115" i="1" s="1"/>
  <c r="R301" i="1"/>
  <c r="X113" i="1" s="1"/>
  <c r="R299" i="1"/>
  <c r="X111" i="1" s="1"/>
  <c r="R297" i="1"/>
  <c r="X109" i="1" s="1"/>
  <c r="R295" i="1"/>
  <c r="X107" i="1" s="1"/>
  <c r="R293" i="1"/>
  <c r="X105" i="1" s="1"/>
  <c r="R291" i="1"/>
  <c r="X103" i="1" s="1"/>
  <c r="R289" i="1"/>
  <c r="X101" i="1" s="1"/>
  <c r="R287" i="1"/>
  <c r="X99" i="1" s="1"/>
  <c r="R285" i="1"/>
  <c r="X97" i="1" s="1"/>
  <c r="R283" i="1"/>
  <c r="X95" i="1" s="1"/>
  <c r="R281" i="1"/>
  <c r="X93" i="1" s="1"/>
  <c r="R279" i="1"/>
  <c r="X91" i="1" s="1"/>
  <c r="R277" i="1"/>
  <c r="X89" i="1" s="1"/>
  <c r="R275" i="1"/>
  <c r="X87" i="1" s="1"/>
  <c r="R273" i="1"/>
  <c r="X85" i="1" s="1"/>
  <c r="R271" i="1"/>
  <c r="X83" i="1" s="1"/>
  <c r="R269" i="1"/>
  <c r="X81" i="1" s="1"/>
  <c r="R267" i="1"/>
  <c r="X79" i="1" s="1"/>
  <c r="R265" i="1"/>
  <c r="X77" i="1" s="1"/>
  <c r="R263" i="1"/>
  <c r="X75" i="1" s="1"/>
  <c r="R261" i="1"/>
  <c r="X73" i="1" s="1"/>
  <c r="R259" i="1"/>
  <c r="X71" i="1" s="1"/>
  <c r="R257" i="1"/>
  <c r="X69" i="1" s="1"/>
  <c r="R255" i="1"/>
  <c r="X67" i="1" s="1"/>
  <c r="R253" i="1"/>
  <c r="X65" i="1" s="1"/>
  <c r="R251" i="1"/>
  <c r="X63" i="1" s="1"/>
  <c r="R249" i="1"/>
  <c r="X61" i="1" s="1"/>
  <c r="R247" i="1"/>
  <c r="X59" i="1" s="1"/>
  <c r="R245" i="1"/>
  <c r="X57" i="1" s="1"/>
  <c r="R243" i="1"/>
  <c r="X55" i="1" s="1"/>
  <c r="R241" i="1"/>
  <c r="X53" i="1" s="1"/>
  <c r="R239" i="1"/>
  <c r="X51" i="1" s="1"/>
  <c r="R237" i="1"/>
  <c r="X49" i="1" s="1"/>
  <c r="R235" i="1"/>
  <c r="X47" i="1" s="1"/>
  <c r="R233" i="1"/>
  <c r="X45" i="1" s="1"/>
  <c r="R231" i="1"/>
  <c r="X43" i="1" s="1"/>
  <c r="R229" i="1"/>
  <c r="X41" i="1" s="1"/>
  <c r="R227" i="1"/>
  <c r="X39" i="1" s="1"/>
  <c r="R225" i="1"/>
  <c r="X37" i="1" s="1"/>
  <c r="R223" i="1"/>
  <c r="X35" i="1" s="1"/>
  <c r="R221" i="1"/>
  <c r="X33" i="1" s="1"/>
  <c r="R219" i="1"/>
  <c r="X31" i="1" s="1"/>
  <c r="R217" i="1"/>
  <c r="X29" i="1" s="1"/>
  <c r="R215" i="1"/>
  <c r="X27" i="1" s="1"/>
  <c r="R213" i="1"/>
  <c r="X25" i="1" s="1"/>
  <c r="R211" i="1"/>
  <c r="X23" i="1" s="1"/>
  <c r="R209" i="1"/>
  <c r="X21" i="1" s="1"/>
  <c r="R207" i="1"/>
  <c r="X19" i="1" s="1"/>
  <c r="R205" i="1"/>
  <c r="X17" i="1" s="1"/>
  <c r="R203" i="1"/>
  <c r="X15" i="1" s="1"/>
  <c r="R201" i="1"/>
  <c r="X13" i="1" s="1"/>
  <c r="R199" i="1"/>
  <c r="X11" i="1" s="1"/>
  <c r="R197" i="1"/>
  <c r="X9" i="1" s="1"/>
  <c r="R195" i="1"/>
  <c r="X7" i="1" s="1"/>
  <c r="R193" i="1"/>
  <c r="X5" i="1" s="1"/>
  <c r="R191" i="1"/>
  <c r="X3" i="1" s="1"/>
  <c r="Q193" i="1"/>
  <c r="Y5" i="1" s="1"/>
  <c r="Q196" i="1"/>
  <c r="Y8" i="1" s="1"/>
  <c r="R198" i="1"/>
  <c r="X10" i="1" s="1"/>
  <c r="Q201" i="1"/>
  <c r="Y13" i="1" s="1"/>
  <c r="Q204" i="1"/>
  <c r="Y16" i="1" s="1"/>
  <c r="R206" i="1"/>
  <c r="X18" i="1" s="1"/>
  <c r="Q209" i="1"/>
  <c r="Y21" i="1" s="1"/>
  <c r="Q212" i="1"/>
  <c r="Y24" i="1" s="1"/>
  <c r="R214" i="1"/>
  <c r="X26" i="1" s="1"/>
  <c r="Q217" i="1"/>
  <c r="Y29" i="1" s="1"/>
  <c r="Q220" i="1"/>
  <c r="Y32" i="1" s="1"/>
  <c r="R222" i="1"/>
  <c r="X34" i="1" s="1"/>
  <c r="Q225" i="1"/>
  <c r="Y37" i="1" s="1"/>
  <c r="Q228" i="1"/>
  <c r="Y40" i="1" s="1"/>
  <c r="R230" i="1"/>
  <c r="X42" i="1" s="1"/>
  <c r="Q233" i="1"/>
  <c r="Y45" i="1" s="1"/>
  <c r="Q236" i="1"/>
  <c r="Y48" i="1" s="1"/>
  <c r="R238" i="1"/>
  <c r="X50" i="1" s="1"/>
  <c r="Q241" i="1"/>
  <c r="Y53" i="1" s="1"/>
  <c r="Q244" i="1"/>
  <c r="Y56" i="1" s="1"/>
  <c r="R246" i="1"/>
  <c r="X58" i="1" s="1"/>
  <c r="Q249" i="1"/>
  <c r="Y61" i="1" s="1"/>
  <c r="Q252" i="1"/>
  <c r="Y64" i="1" s="1"/>
  <c r="R254" i="1"/>
  <c r="X66" i="1" s="1"/>
  <c r="Q257" i="1"/>
  <c r="Y69" i="1" s="1"/>
  <c r="Q260" i="1"/>
  <c r="Y72" i="1" s="1"/>
  <c r="R262" i="1"/>
  <c r="X74" i="1" s="1"/>
  <c r="Q265" i="1"/>
  <c r="Y77" i="1" s="1"/>
  <c r="Q268" i="1"/>
  <c r="Y80" i="1" s="1"/>
  <c r="R270" i="1"/>
  <c r="X82" i="1" s="1"/>
  <c r="Q273" i="1"/>
  <c r="Y85" i="1" s="1"/>
  <c r="Q276" i="1"/>
  <c r="Y88" i="1" s="1"/>
  <c r="R278" i="1"/>
  <c r="X90" i="1" s="1"/>
  <c r="Q281" i="1"/>
  <c r="Y93" i="1" s="1"/>
  <c r="Q284" i="1"/>
  <c r="Y96" i="1" s="1"/>
  <c r="R286" i="1"/>
  <c r="X98" i="1" s="1"/>
  <c r="Q289" i="1"/>
  <c r="Y101" i="1" s="1"/>
  <c r="Q292" i="1"/>
  <c r="Y104" i="1" s="1"/>
  <c r="R294" i="1"/>
  <c r="X106" i="1" s="1"/>
  <c r="Q297" i="1"/>
  <c r="Y109" i="1" s="1"/>
  <c r="Q300" i="1"/>
  <c r="Y112" i="1" s="1"/>
  <c r="R302" i="1"/>
  <c r="X114" i="1" s="1"/>
  <c r="Q305" i="1"/>
  <c r="Y117" i="1" s="1"/>
  <c r="Q308" i="1"/>
  <c r="Y120" i="1" s="1"/>
  <c r="R310" i="1"/>
  <c r="X122" i="1" s="1"/>
  <c r="Q313" i="1"/>
  <c r="Y125" i="1" s="1"/>
  <c r="Q316" i="1"/>
  <c r="Y128" i="1" s="1"/>
  <c r="R318" i="1"/>
  <c r="X130" i="1" s="1"/>
  <c r="Q321" i="1"/>
  <c r="Y133" i="1" s="1"/>
  <c r="Q324" i="1"/>
  <c r="Y136" i="1" s="1"/>
  <c r="R326" i="1"/>
  <c r="X138" i="1" s="1"/>
  <c r="Q329" i="1"/>
  <c r="Y141" i="1" s="1"/>
  <c r="Q332" i="1"/>
  <c r="Y144" i="1" s="1"/>
  <c r="R334" i="1"/>
  <c r="X146" i="1" s="1"/>
  <c r="Q337" i="1"/>
  <c r="Y149" i="1" s="1"/>
  <c r="Q340" i="1"/>
  <c r="Y152" i="1" s="1"/>
  <c r="R342" i="1"/>
  <c r="X154" i="1" s="1"/>
  <c r="Q345" i="1"/>
  <c r="Y157" i="1" s="1"/>
  <c r="R348" i="1"/>
  <c r="X160" i="1" s="1"/>
  <c r="R351" i="1"/>
  <c r="X163" i="1" s="1"/>
  <c r="Q355" i="1"/>
  <c r="Y167" i="1" s="1"/>
  <c r="Q359" i="1"/>
  <c r="Y171" i="1" s="1"/>
  <c r="R362" i="1"/>
  <c r="X174" i="1" s="1"/>
  <c r="R365" i="1"/>
  <c r="X177" i="1" s="1"/>
  <c r="R369" i="1"/>
  <c r="X181" i="1" s="1"/>
  <c r="Q373" i="1"/>
  <c r="Y185" i="1" s="1"/>
</calcChain>
</file>

<file path=xl/sharedStrings.xml><?xml version="1.0" encoding="utf-8"?>
<sst xmlns="http://schemas.openxmlformats.org/spreadsheetml/2006/main" count="1115" uniqueCount="207">
  <si>
    <t>Bonifatius Mavo in Emmeloord</t>
  </si>
  <si>
    <t>Bredero College in Amsterdam Noord</t>
  </si>
  <si>
    <t>Chr. mavo De Saad in Damwoude</t>
  </si>
  <si>
    <t>Chr. VMBO, locatie Focus in Harderwijk</t>
  </si>
  <si>
    <t>Krimpenerwaard College in Krimpen aan de IJssel</t>
  </si>
  <si>
    <t xml:space="preserve">Maartenscollege in Haren </t>
  </si>
  <si>
    <t>Maris College, locatie Houtrust in Den Haag</t>
  </si>
  <si>
    <t>Northgo College in Noordwijk</t>
  </si>
  <si>
    <t>Rk mavo school Roncalli in Rotterdam</t>
  </si>
  <si>
    <t>St. Jozef mavo in Vlaardingen</t>
  </si>
  <si>
    <t>Geslacht</t>
  </si>
  <si>
    <t>jongen</t>
  </si>
  <si>
    <t>meisje</t>
  </si>
  <si>
    <t>economie</t>
  </si>
  <si>
    <t>Motivatie vakkeuze</t>
  </si>
  <si>
    <t>omdat informatietechnologie me leuk leek</t>
  </si>
  <si>
    <t>omdat het me handig lijkt voor wat ik hierna ga doen</t>
  </si>
  <si>
    <t>omdat mijn ouders vonden dat ik het vak moest kiezen</t>
  </si>
  <si>
    <t>omdat mijn beste vrienden dit vak ook kozen</t>
  </si>
  <si>
    <t>omdat ik andere vakken minder interessant vond</t>
  </si>
  <si>
    <t>Belang vak voor vervolgopleiding</t>
  </si>
  <si>
    <t>ja, voor als je naar de havo gaat</t>
  </si>
  <si>
    <t>ja, voor als je in het mbo een zorg- en welzijn-opleiding gaat doen</t>
  </si>
  <si>
    <t>ja, voor als je in het mbo een economie-opleiding gaat doen</t>
  </si>
  <si>
    <t>ja, voor als je in het mbo een techniek-opleiding gaat doen</t>
  </si>
  <si>
    <t>ja. voor als je in het mbo een groene- of recreatieve opleiding gaat doen</t>
  </si>
  <si>
    <t>nee</t>
  </si>
  <si>
    <t>Aantal keuzemogelijkheden</t>
  </si>
  <si>
    <t>iedereen doet hetzelfde lesprogramma</t>
  </si>
  <si>
    <t>iedereen doet eerst hetzelfde lesprogramma, maar daarna kunnen we kiezen</t>
  </si>
  <si>
    <t>we mogen steeds zelf kiezen wat we doen</t>
  </si>
  <si>
    <t>Mening keuzemogelijkheden</t>
  </si>
  <si>
    <t>veel te weinig</t>
  </si>
  <si>
    <t>te weinig</t>
  </si>
  <si>
    <t>precies goed</t>
  </si>
  <si>
    <t>te veel</t>
  </si>
  <si>
    <t>veel te veel</t>
  </si>
  <si>
    <t>ITTL verplicht stellen?</t>
  </si>
  <si>
    <t>een heel slecht idee</t>
  </si>
  <si>
    <t>een slecht idee</t>
  </si>
  <si>
    <t>daar heb ik geen mening over</t>
  </si>
  <si>
    <t>een goed idee</t>
  </si>
  <si>
    <t>een heel goed idee</t>
  </si>
  <si>
    <t>Moeilijkheidsgraad van het vak</t>
  </si>
  <si>
    <t>heel moeilijk</t>
  </si>
  <si>
    <t>beetje moeilijk</t>
  </si>
  <si>
    <t>geen mening</t>
  </si>
  <si>
    <t>niet moeilijk</t>
  </si>
  <si>
    <t>heel gemakkelijk</t>
  </si>
  <si>
    <t>Mening over opdrachten</t>
  </si>
  <si>
    <t>niet leuk</t>
  </si>
  <si>
    <t>meestal niet leuk, maar soms wel</t>
  </si>
  <si>
    <t>meestal leuk</t>
  </si>
  <si>
    <t>heel leuk</t>
  </si>
  <si>
    <t>Werken met standaardprogramma's leuk?</t>
  </si>
  <si>
    <t>helemaal niet mee eens</t>
  </si>
  <si>
    <t>niet mee eens</t>
  </si>
  <si>
    <t>mee eens</t>
  </si>
  <si>
    <t>helemaal mee eens</t>
  </si>
  <si>
    <t>bij ons op school werken we niet met standaard computerprogramma's</t>
  </si>
  <si>
    <t>Onderzoek doen leuk?</t>
  </si>
  <si>
    <t>bij ons op school doen wij geen onderzoek met behulp van IT</t>
  </si>
  <si>
    <t>Mensen helpen met IT leuk?</t>
  </si>
  <si>
    <t>bij ons op school helpen wij geen mensen met het gebruiken van IT</t>
  </si>
  <si>
    <t>Website, poster, folder maken leuk?</t>
  </si>
  <si>
    <t>bij ons op school maken wij geen website, poster of folder</t>
  </si>
  <si>
    <t>Driedimensionaal voorwerp maken leuk?</t>
  </si>
  <si>
    <t>bij ons op school maken wij geen driedimensioneel voorwerp in de computer</t>
  </si>
  <si>
    <t>Installeren hardware, netwerken leuk?</t>
  </si>
  <si>
    <t>bij ons op school installeren we geen hardware, netwerken of beveiliging</t>
  </si>
  <si>
    <t>Programmeren leuk?</t>
  </si>
  <si>
    <t>bij ons op school programmeren we niet</t>
  </si>
  <si>
    <t>Databaseontwerp en -bouw leuk?</t>
  </si>
  <si>
    <t>bij ons op school ontwerpen/bouwen we geen database</t>
  </si>
  <si>
    <t>Nadenken over betekenis IT leuk?</t>
  </si>
  <si>
    <t>bij ons op school praten we niet over de betekenis van IT voor de samenleving</t>
  </si>
  <si>
    <t>Dominante lesvorm</t>
  </si>
  <si>
    <t>theorielessen</t>
  </si>
  <si>
    <t>praktijklessen om te oefenen met de computer</t>
  </si>
  <si>
    <t>lessen waarin we ALLEEN een grote onderzoek- of ontwerpopdracht doen</t>
  </si>
  <si>
    <t>lessen waarin we SAMEN met anderen een grote onderzoek- of ontwerpopdracht doen</t>
  </si>
  <si>
    <t>Theorielessen leuk?</t>
  </si>
  <si>
    <t>Praktijklessen met computer leuk?</t>
  </si>
  <si>
    <t>Alleen grote opdracht doen leuk?</t>
  </si>
  <si>
    <t>Samen grote opdracht doen leuk?</t>
  </si>
  <si>
    <t>Theorietoetsen moeten meetellen voor examencijfer</t>
  </si>
  <si>
    <t>Praktijktoetsen met de computer moeten meetellen voor het examencijfer</t>
  </si>
  <si>
    <t>Cijfers voor grote opdrachten moeten meetellen voor het examencijfer</t>
  </si>
  <si>
    <t>Hoeveel uitleg geeft de docent bij theorie?</t>
  </si>
  <si>
    <t>we krijgen geen theorie</t>
  </si>
  <si>
    <t>Hoeveel uitleg geeft de docent bij oefenopdrachten?</t>
  </si>
  <si>
    <t>we krijgen geen oefenopdrachten</t>
  </si>
  <si>
    <t>Hoeveel begeleiding bij grote opdrachten?</t>
  </si>
  <si>
    <t>we krijgen geen grote onderzoek- of ontwerpopdrachten</t>
  </si>
  <si>
    <t>Dominante lesmaterialen</t>
  </si>
  <si>
    <t>boeken of tijdschriften</t>
  </si>
  <si>
    <t>lesmaterialen die door je docent gemaakt zijn</t>
  </si>
  <si>
    <t>websites</t>
  </si>
  <si>
    <t>andere soorten lesmaterialen</t>
  </si>
  <si>
    <t>Geprefereerde lesmaterialen</t>
  </si>
  <si>
    <t>Voldoende computers beschikbaar?</t>
  </si>
  <si>
    <t>nooit</t>
  </si>
  <si>
    <t>meestal niet</t>
  </si>
  <si>
    <t>in ongeveer de helft van de lessen wel</t>
  </si>
  <si>
    <t>meestal wel</t>
  </si>
  <si>
    <t>altijd</t>
  </si>
  <si>
    <t>Juiste software beschikbaar?</t>
  </si>
  <si>
    <t>Aantal lessen per week</t>
  </si>
  <si>
    <t>minder dan 2</t>
  </si>
  <si>
    <t>meer dan 4</t>
  </si>
  <si>
    <t>Mening aantal lessen per week</t>
  </si>
  <si>
    <t>Slotoordeel</t>
  </si>
  <si>
    <t>heel ontevreden</t>
  </si>
  <si>
    <t>ontevreden</t>
  </si>
  <si>
    <t>tevreden</t>
  </si>
  <si>
    <t>heel tevreden</t>
  </si>
  <si>
    <t>Tweede ronde 2011 – leerjaar drie</t>
  </si>
  <si>
    <t>Maartenscollege in Haren</t>
  </si>
  <si>
    <t>Blariacumcollege in Venlo-Blerick</t>
  </si>
  <si>
    <t>Aantal respondenten</t>
  </si>
  <si>
    <t>Vakken</t>
  </si>
  <si>
    <t>natuurkunde</t>
  </si>
  <si>
    <t>biologie</t>
  </si>
  <si>
    <t>wiskunde</t>
  </si>
  <si>
    <t>heel weinig</t>
  </si>
  <si>
    <t>een beetje</t>
  </si>
  <si>
    <t>gemiddeld</t>
  </si>
  <si>
    <t>veel</t>
  </si>
  <si>
    <t>heel veel</t>
  </si>
  <si>
    <t>niet ontevreden en niet tevreden</t>
  </si>
  <si>
    <t>Tweede ronde 2011 – leerjaar vier</t>
  </si>
  <si>
    <t>Derde ronde 2013 – leerjaar drie</t>
  </si>
  <si>
    <t>Elzendaalcollege Boxmeer</t>
  </si>
  <si>
    <t>Derde ronde 2013 – leerjaar vier</t>
  </si>
  <si>
    <t>pilot</t>
  </si>
  <si>
    <t>volg</t>
  </si>
  <si>
    <t>tweede lichting</t>
  </si>
  <si>
    <t>vierde lichting</t>
  </si>
  <si>
    <t>zesde lichting</t>
  </si>
  <si>
    <t>eerste lichting</t>
  </si>
  <si>
    <t>derde lichting</t>
  </si>
  <si>
    <t>vijfde lichting</t>
  </si>
  <si>
    <t>Leerjaar 3</t>
  </si>
  <si>
    <t>Leerjaar 4</t>
  </si>
  <si>
    <t>totaal</t>
  </si>
  <si>
    <t>Totaal beide leerjaren</t>
  </si>
  <si>
    <t>totaal generaal</t>
  </si>
  <si>
    <t>afnamejaren:</t>
  </si>
  <si>
    <t>2011, 2013</t>
  </si>
  <si>
    <t>aantal leerlingen derde leerjaar:</t>
  </si>
  <si>
    <t>aantal leerlingen vierde leerjaar:</t>
  </si>
  <si>
    <t xml:space="preserve">Ben je een jongen of een meisje? </t>
  </si>
  <si>
    <t>derde leerjaar</t>
  </si>
  <si>
    <t>vierde leerjaar</t>
  </si>
  <si>
    <t>derde en vierde leerjaar</t>
  </si>
  <si>
    <t xml:space="preserve">Waarom heb je dit vak gekozen? Meerdere antwoorden mogelijk. </t>
  </si>
  <si>
    <t xml:space="preserve">Denk je dat dit vak belangrijk is voor een vervolgopleiding? Meerdere antwoorden mogelijk. </t>
  </si>
  <si>
    <t xml:space="preserve">Hoeveel keuzemogelijkheden heb je in dit vak (bij jou op school)? </t>
  </si>
  <si>
    <t xml:space="preserve">Wat vind je van het aantal keuzemogelijkheden dat je in dit vak hebt? </t>
  </si>
  <si>
    <t xml:space="preserve">Wat vind je van het idee om dit vak voor alle TL-leerlingen verplicht te stellen? </t>
  </si>
  <si>
    <t xml:space="preserve">Wat vind je in het algemeen van de opdrachten van dit vak? </t>
  </si>
  <si>
    <t>1 = veel te weinig</t>
  </si>
  <si>
    <t>5 = veel te veel</t>
  </si>
  <si>
    <t>1 = een heel slecht idee</t>
  </si>
  <si>
    <t>5 = een heel goed iede</t>
  </si>
  <si>
    <t xml:space="preserve">Hoe moeilijk vind je dit vak? </t>
  </si>
  <si>
    <t>1 = heel gemakkelijk</t>
  </si>
  <si>
    <t>5 = heel moeilijk</t>
  </si>
  <si>
    <t>1 = niet leuk</t>
  </si>
  <si>
    <t>5 = heel leuk</t>
  </si>
  <si>
    <t xml:space="preserve">Ik vind werken met standaard computerprogramma's leuk. </t>
  </si>
  <si>
    <t>1 = helemaal mee oneens</t>
  </si>
  <si>
    <t>5 = helemaal mee eens</t>
  </si>
  <si>
    <t>Ik vind een onderzoek doen en gegevens verwerken met IT leuk</t>
  </si>
  <si>
    <t xml:space="preserve">Ik vind mensen helpen met het gebruiken van IT leuk. </t>
  </si>
  <si>
    <t>Ik vind een website, een poster, een folder of iets dergelijks maken leuk</t>
  </si>
  <si>
    <t xml:space="preserve">Ik vind een driedimensionaal voorwerp in de computer maken leuk. </t>
  </si>
  <si>
    <t xml:space="preserve">Ik vind het installeren van hardware, netwerken en beveiliging leuk. </t>
  </si>
  <si>
    <t xml:space="preserve">Ik vind programmeren leuk. </t>
  </si>
  <si>
    <t xml:space="preserve">Ik vind een database ontwerpen en bouwen leuk. </t>
  </si>
  <si>
    <t>Ik vind nadenken over de betekenis van IT voor de samenleving leuk</t>
  </si>
  <si>
    <t xml:space="preserve">Wat voor soort lessen heb je het meest voor dit vak? </t>
  </si>
  <si>
    <t xml:space="preserve">Ik vind theorielessen leuk </t>
  </si>
  <si>
    <t xml:space="preserve">Ik vind praktijklessen met de computer leuk. </t>
  </si>
  <si>
    <t xml:space="preserve">Ik vind het leuk om ALLEEN een grote onderzoek- of ontwerpopdracht te doen. </t>
  </si>
  <si>
    <t>Ik vind het leuk om SAMEN met anderen een grote onderzoek- of ontwerpopdracht te doen</t>
  </si>
  <si>
    <t xml:space="preserve">Hoeveel zouden theorietoetsen volgens jou moeten meetellen voor je eindexamencijfer? </t>
  </si>
  <si>
    <t xml:space="preserve">Hoeveel zouden praktijktoetsen volgens jou moeten meetellen voor je eindexamencijfer? </t>
  </si>
  <si>
    <t xml:space="preserve">Hoeveel zouden cijfers voor grote opdrachten volgens jou moeten meetellen voor je eindexamencijfer? </t>
  </si>
  <si>
    <t>1 = heel weinig</t>
  </si>
  <si>
    <t>5 = heel veel</t>
  </si>
  <si>
    <t xml:space="preserve">Hoeveel uitleg geeft je docent bij de theorie? </t>
  </si>
  <si>
    <t xml:space="preserve">Hoeveel uitleg geeft je docent bij het maken van de oefenopdrachten? </t>
  </si>
  <si>
    <t xml:space="preserve">Hoeveel begeleiding geeft je docent bij het maken van een grote onderzoek- of ontwerpopdracht? </t>
  </si>
  <si>
    <t xml:space="preserve">Welke lesmaterialen gebruikt jouw school het meest voor dit vak? </t>
  </si>
  <si>
    <t xml:space="preserve">Welke lesmaterialen gebruik je zelf het liefst bij dit vak? </t>
  </si>
  <si>
    <t xml:space="preserve">Zijn er in de lessen van dit vak voldoende computers beschikbaar? </t>
  </si>
  <si>
    <t>1 = nooit</t>
  </si>
  <si>
    <t>5 = altijd</t>
  </si>
  <si>
    <t xml:space="preserve">Is in de lessen de juiste software op de computers beschikbaar? </t>
  </si>
  <si>
    <t xml:space="preserve">Hoeveel lessen heb je per week voor dit vak? </t>
  </si>
  <si>
    <t xml:space="preserve">Wat vind je van het aantal lessen per week? </t>
  </si>
  <si>
    <t xml:space="preserve">Hoe tevreden ben je, als je alles meeweegt, over dit vak? </t>
  </si>
  <si>
    <t>1 = heel ontevreden</t>
  </si>
  <si>
    <t>5 = heel tevreden</t>
  </si>
  <si>
    <t>Gemiddelde scores op een vijfpuntsschaal</t>
  </si>
  <si>
    <t>Resultaten tevredenheidsonderzoek experimenteerscholen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</si>
</sst>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164" fontId="0" fillId="3" borderId="0" xfId="1" applyNumberFormat="1" applyFont="1" applyFill="1"/>
    <xf numFmtId="0" fontId="0" fillId="4" borderId="0" xfId="0" applyFill="1"/>
    <xf numFmtId="164" fontId="0" fillId="4" borderId="0" xfId="1" applyNumberFormat="1" applyFont="1" applyFill="1"/>
    <xf numFmtId="164" fontId="0" fillId="3" borderId="0" xfId="0" applyNumberFormat="1" applyFill="1"/>
    <xf numFmtId="164" fontId="0" fillId="4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0" fontId="0" fillId="5" borderId="0" xfId="0" applyFill="1"/>
    <xf numFmtId="164" fontId="0" fillId="5" borderId="0" xfId="1" applyNumberFormat="1" applyFont="1" applyFill="1"/>
    <xf numFmtId="0" fontId="0" fillId="6" borderId="0" xfId="0" applyFill="1"/>
    <xf numFmtId="164" fontId="0" fillId="5" borderId="0" xfId="0" applyNumberFormat="1" applyFill="1"/>
    <xf numFmtId="2" fontId="0" fillId="5" borderId="0" xfId="0" applyNumberFormat="1" applyFill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7" borderId="0" xfId="0" applyFill="1"/>
    <xf numFmtId="0" fontId="0" fillId="7" borderId="0" xfId="0" applyFill="1" applyAlignment="1">
      <alignment horizontal="right"/>
    </xf>
    <xf numFmtId="164" fontId="0" fillId="7" borderId="0" xfId="0" applyNumberFormat="1" applyFill="1"/>
    <xf numFmtId="2" fontId="0" fillId="7" borderId="0" xfId="0" applyNumberFormat="1" applyFill="1"/>
    <xf numFmtId="0" fontId="0" fillId="8" borderId="0" xfId="0" applyFill="1"/>
    <xf numFmtId="0" fontId="0" fillId="8" borderId="0" xfId="0" applyFill="1" applyAlignment="1">
      <alignment horizontal="right"/>
    </xf>
    <xf numFmtId="164" fontId="0" fillId="8" borderId="0" xfId="1" applyNumberFormat="1" applyFont="1" applyFill="1"/>
    <xf numFmtId="164" fontId="0" fillId="8" borderId="0" xfId="0" applyNumberFormat="1" applyFill="1"/>
    <xf numFmtId="2" fontId="0" fillId="8" borderId="0" xfId="0" applyNumberFormat="1" applyFill="1"/>
    <xf numFmtId="0" fontId="0" fillId="6" borderId="0" xfId="0" applyFill="1" applyAlignment="1">
      <alignment horizontal="right"/>
    </xf>
    <xf numFmtId="164" fontId="0" fillId="6" borderId="0" xfId="0" applyNumberFormat="1" applyFill="1"/>
    <xf numFmtId="2" fontId="0" fillId="6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1"/>
  <sheetViews>
    <sheetView topLeftCell="A169" zoomScaleNormal="100" workbookViewId="0">
      <pane xSplit="3" topLeftCell="AE1" activePane="topRight" state="frozen"/>
      <selection pane="topRight" activeCell="B186" sqref="B186:B187"/>
    </sheetView>
  </sheetViews>
  <sheetFormatPr defaultRowHeight="14.5" x14ac:dyDescent="0.35"/>
  <cols>
    <col min="2" max="2" width="26.453125" customWidth="1"/>
    <col min="3" max="3" width="59.08984375" customWidth="1"/>
    <col min="4" max="4" width="5.7265625" customWidth="1"/>
    <col min="19" max="19" width="3" style="2" customWidth="1"/>
    <col min="30" max="33" width="8.7265625" style="3"/>
    <col min="34" max="37" width="8.7265625" style="5"/>
    <col min="38" max="38" width="8.7265625" style="11"/>
  </cols>
  <sheetData>
    <row r="1" spans="1:38" x14ac:dyDescent="0.35">
      <c r="A1" t="s">
        <v>116</v>
      </c>
      <c r="E1" t="s">
        <v>134</v>
      </c>
      <c r="F1" t="s">
        <v>135</v>
      </c>
      <c r="G1" t="s">
        <v>134</v>
      </c>
      <c r="H1" t="s">
        <v>135</v>
      </c>
      <c r="I1" t="s">
        <v>134</v>
      </c>
      <c r="J1" t="s">
        <v>134</v>
      </c>
      <c r="K1" t="s">
        <v>135</v>
      </c>
      <c r="L1" t="s">
        <v>134</v>
      </c>
      <c r="M1" t="s">
        <v>134</v>
      </c>
      <c r="N1" t="s">
        <v>135</v>
      </c>
      <c r="O1" t="s">
        <v>135</v>
      </c>
      <c r="Q1" t="s">
        <v>134</v>
      </c>
      <c r="R1" t="s">
        <v>135</v>
      </c>
      <c r="T1" s="31" t="s">
        <v>142</v>
      </c>
      <c r="U1" s="31"/>
      <c r="V1" s="31"/>
      <c r="W1" s="1"/>
      <c r="X1" s="31" t="s">
        <v>143</v>
      </c>
      <c r="Y1" s="31"/>
      <c r="Z1" s="31"/>
      <c r="AA1" s="1"/>
      <c r="AB1" s="1"/>
      <c r="AD1" s="32" t="s">
        <v>142</v>
      </c>
      <c r="AE1" s="32"/>
      <c r="AF1" s="32"/>
      <c r="AG1" s="32"/>
      <c r="AH1" s="33" t="s">
        <v>143</v>
      </c>
      <c r="AI1" s="33"/>
      <c r="AJ1" s="33"/>
      <c r="AK1" s="33"/>
      <c r="AL1" s="11" t="s">
        <v>145</v>
      </c>
    </row>
    <row r="2" spans="1:38" x14ac:dyDescent="0.35"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117</v>
      </c>
      <c r="K2" t="s">
        <v>6</v>
      </c>
      <c r="L2" t="s">
        <v>7</v>
      </c>
      <c r="M2" t="s">
        <v>8</v>
      </c>
      <c r="N2" t="s">
        <v>9</v>
      </c>
      <c r="O2" t="s">
        <v>118</v>
      </c>
      <c r="T2" t="s">
        <v>136</v>
      </c>
      <c r="U2" t="s">
        <v>137</v>
      </c>
      <c r="V2" t="s">
        <v>138</v>
      </c>
      <c r="W2" t="s">
        <v>144</v>
      </c>
      <c r="X2" t="s">
        <v>139</v>
      </c>
      <c r="Y2" t="s">
        <v>140</v>
      </c>
      <c r="Z2" t="s">
        <v>141</v>
      </c>
      <c r="AA2" t="s">
        <v>144</v>
      </c>
      <c r="AB2" t="s">
        <v>146</v>
      </c>
      <c r="AD2" s="3" t="s">
        <v>136</v>
      </c>
      <c r="AE2" s="3" t="s">
        <v>137</v>
      </c>
      <c r="AF2" s="3" t="s">
        <v>138</v>
      </c>
      <c r="AG2" s="3" t="s">
        <v>144</v>
      </c>
      <c r="AH2" s="5" t="s">
        <v>139</v>
      </c>
      <c r="AI2" s="5" t="s">
        <v>140</v>
      </c>
      <c r="AJ2" s="5" t="s">
        <v>141</v>
      </c>
      <c r="AK2" s="5" t="s">
        <v>144</v>
      </c>
    </row>
    <row r="3" spans="1:38" x14ac:dyDescent="0.35">
      <c r="C3" t="s">
        <v>119</v>
      </c>
      <c r="E3">
        <v>69</v>
      </c>
      <c r="F3">
        <v>20</v>
      </c>
      <c r="G3">
        <v>55</v>
      </c>
      <c r="H3">
        <v>35</v>
      </c>
      <c r="I3">
        <v>43</v>
      </c>
      <c r="J3">
        <v>8</v>
      </c>
      <c r="K3">
        <v>8</v>
      </c>
      <c r="L3">
        <v>19</v>
      </c>
      <c r="M3">
        <v>40</v>
      </c>
      <c r="N3">
        <v>36</v>
      </c>
      <c r="O3">
        <v>23</v>
      </c>
      <c r="Q3">
        <f>SUMIF($E$1:$O$1,Q$1,$E3:$O3)</f>
        <v>234</v>
      </c>
      <c r="R3">
        <f>SUMIF($E$1:$O$1,R$1,$E3:$O3)</f>
        <v>122</v>
      </c>
      <c r="T3">
        <f>R3</f>
        <v>122</v>
      </c>
      <c r="U3">
        <f>Q3+R379</f>
        <v>392</v>
      </c>
      <c r="V3">
        <f>Q379</f>
        <v>153</v>
      </c>
      <c r="W3">
        <f>SUM(T3:V3)</f>
        <v>667</v>
      </c>
      <c r="X3">
        <f>R191</f>
        <v>51</v>
      </c>
      <c r="Y3">
        <f>Q191+R567</f>
        <v>168</v>
      </c>
      <c r="Z3">
        <f>Q567</f>
        <v>110</v>
      </c>
      <c r="AA3">
        <f>SUM(X3:Z3)</f>
        <v>329</v>
      </c>
      <c r="AB3">
        <f>W3+AA3</f>
        <v>996</v>
      </c>
    </row>
    <row r="4" spans="1:38" x14ac:dyDescent="0.35">
      <c r="A4">
        <v>4</v>
      </c>
      <c r="B4" t="s">
        <v>10</v>
      </c>
      <c r="C4" t="s">
        <v>11</v>
      </c>
      <c r="E4">
        <v>35</v>
      </c>
      <c r="F4">
        <v>17</v>
      </c>
      <c r="G4">
        <v>42</v>
      </c>
      <c r="H4">
        <v>19</v>
      </c>
      <c r="I4">
        <v>20</v>
      </c>
      <c r="J4">
        <v>7</v>
      </c>
      <c r="K4">
        <v>4</v>
      </c>
      <c r="L4">
        <v>8</v>
      </c>
      <c r="M4">
        <v>24</v>
      </c>
      <c r="N4">
        <v>28</v>
      </c>
      <c r="O4">
        <v>19</v>
      </c>
      <c r="Q4">
        <f t="shared" ref="Q4:R35" si="0">SUMIF($E$1:$O$1,Q$1,$E4:$O4)</f>
        <v>136</v>
      </c>
      <c r="R4">
        <f t="shared" si="0"/>
        <v>87</v>
      </c>
      <c r="T4">
        <f t="shared" ref="T4:T67" si="1">R4</f>
        <v>87</v>
      </c>
      <c r="U4">
        <f t="shared" ref="U4:U67" si="2">Q4+R380</f>
        <v>249</v>
      </c>
      <c r="V4">
        <f t="shared" ref="V4:V67" si="3">Q380</f>
        <v>107</v>
      </c>
      <c r="W4">
        <f t="shared" ref="W4:W67" si="4">SUM(T4:V4)</f>
        <v>443</v>
      </c>
      <c r="X4">
        <f t="shared" ref="X4:X67" si="5">R192</f>
        <v>35</v>
      </c>
      <c r="Y4">
        <f t="shared" ref="Y4:Y67" si="6">Q192+R568</f>
        <v>120</v>
      </c>
      <c r="Z4">
        <f t="shared" ref="Z4:Z67" si="7">Q568</f>
        <v>75</v>
      </c>
      <c r="AA4">
        <f t="shared" ref="AA4:AA67" si="8">SUM(X4:Z4)</f>
        <v>230</v>
      </c>
      <c r="AB4">
        <f t="shared" ref="AB4:AB67" si="9">W4+AA4</f>
        <v>673</v>
      </c>
      <c r="AD4" s="4">
        <f>T4/SUM(T$4:T$5)</f>
        <v>0.71311475409836067</v>
      </c>
      <c r="AE4" s="4">
        <f>U4/SUM(U$4:U$5)</f>
        <v>0.64675324675324675</v>
      </c>
      <c r="AF4" s="4">
        <f>V4/SUM(V$4:V$5)</f>
        <v>0.69934640522875813</v>
      </c>
      <c r="AG4" s="4">
        <f>W4/SUM(W$4:W$5)</f>
        <v>0.67121212121212126</v>
      </c>
      <c r="AH4" s="6">
        <f t="shared" ref="AH4:AJ4" si="10">X4/SUM(X$4:X$5)</f>
        <v>0.68627450980392157</v>
      </c>
      <c r="AI4" s="6">
        <f t="shared" si="10"/>
        <v>0.7142857142857143</v>
      </c>
      <c r="AJ4" s="6">
        <f t="shared" si="10"/>
        <v>0.68181818181818177</v>
      </c>
      <c r="AK4" s="6">
        <f>AA4/SUM(AA$4:AA$5)</f>
        <v>0.69908814589665658</v>
      </c>
      <c r="AL4" s="12">
        <f>AB4/SUM(AB$4:AB$5)</f>
        <v>0.68048533872598582</v>
      </c>
    </row>
    <row r="5" spans="1:38" x14ac:dyDescent="0.35">
      <c r="C5" t="s">
        <v>12</v>
      </c>
      <c r="E5">
        <v>34</v>
      </c>
      <c r="F5">
        <v>3</v>
      </c>
      <c r="G5">
        <v>13</v>
      </c>
      <c r="H5">
        <v>16</v>
      </c>
      <c r="I5">
        <v>22</v>
      </c>
      <c r="J5">
        <v>1</v>
      </c>
      <c r="K5">
        <v>4</v>
      </c>
      <c r="L5">
        <v>6</v>
      </c>
      <c r="M5">
        <v>15</v>
      </c>
      <c r="N5">
        <v>8</v>
      </c>
      <c r="O5">
        <v>4</v>
      </c>
      <c r="Q5">
        <f t="shared" si="0"/>
        <v>91</v>
      </c>
      <c r="R5">
        <f t="shared" si="0"/>
        <v>35</v>
      </c>
      <c r="T5">
        <f t="shared" si="1"/>
        <v>35</v>
      </c>
      <c r="U5">
        <f t="shared" si="2"/>
        <v>136</v>
      </c>
      <c r="V5">
        <f t="shared" si="3"/>
        <v>46</v>
      </c>
      <c r="W5">
        <f t="shared" si="4"/>
        <v>217</v>
      </c>
      <c r="X5">
        <f t="shared" si="5"/>
        <v>16</v>
      </c>
      <c r="Y5">
        <f t="shared" si="6"/>
        <v>48</v>
      </c>
      <c r="Z5">
        <f t="shared" si="7"/>
        <v>35</v>
      </c>
      <c r="AA5">
        <f t="shared" si="8"/>
        <v>99</v>
      </c>
      <c r="AB5">
        <f t="shared" si="9"/>
        <v>316</v>
      </c>
      <c r="AD5" s="4">
        <f>T5/SUM(T$4:T$5)</f>
        <v>0.28688524590163933</v>
      </c>
      <c r="AE5" s="4">
        <f t="shared" ref="AE5" si="11">U5/SUM(U$4:U$5)</f>
        <v>0.35324675324675325</v>
      </c>
      <c r="AF5" s="4">
        <f t="shared" ref="AF5:AG5" si="12">V5/SUM(V$4:V$5)</f>
        <v>0.30065359477124182</v>
      </c>
      <c r="AG5" s="4">
        <f t="shared" si="12"/>
        <v>0.3287878787878788</v>
      </c>
      <c r="AH5" s="6">
        <f t="shared" ref="AH5" si="13">X5/SUM(X$4:X$5)</f>
        <v>0.31372549019607843</v>
      </c>
      <c r="AI5" s="6">
        <f t="shared" ref="AI5" si="14">Y5/SUM(Y$4:Y$5)</f>
        <v>0.2857142857142857</v>
      </c>
      <c r="AJ5" s="6">
        <f t="shared" ref="AJ5:AL5" si="15">Z5/SUM(Z$4:Z$5)</f>
        <v>0.31818181818181818</v>
      </c>
      <c r="AK5" s="6">
        <f t="shared" si="15"/>
        <v>0.30091185410334348</v>
      </c>
      <c r="AL5" s="12">
        <f t="shared" si="15"/>
        <v>0.31951466127401418</v>
      </c>
    </row>
    <row r="6" spans="1:38" x14ac:dyDescent="0.35">
      <c r="A6">
        <v>5</v>
      </c>
      <c r="B6" t="s">
        <v>120</v>
      </c>
      <c r="C6" t="s">
        <v>121</v>
      </c>
      <c r="E6">
        <v>61</v>
      </c>
      <c r="F6">
        <v>19</v>
      </c>
      <c r="G6">
        <v>53</v>
      </c>
      <c r="H6">
        <v>18</v>
      </c>
      <c r="I6">
        <v>28</v>
      </c>
      <c r="J6">
        <v>6</v>
      </c>
      <c r="K6">
        <v>6</v>
      </c>
      <c r="L6">
        <v>18</v>
      </c>
      <c r="M6">
        <v>18</v>
      </c>
      <c r="N6">
        <v>29</v>
      </c>
      <c r="O6">
        <v>11</v>
      </c>
      <c r="Q6">
        <f t="shared" si="0"/>
        <v>184</v>
      </c>
      <c r="R6">
        <f t="shared" si="0"/>
        <v>83</v>
      </c>
      <c r="T6">
        <f t="shared" si="1"/>
        <v>83</v>
      </c>
      <c r="U6">
        <f t="shared" si="2"/>
        <v>311</v>
      </c>
      <c r="V6">
        <f t="shared" si="3"/>
        <v>90</v>
      </c>
      <c r="W6">
        <f t="shared" si="4"/>
        <v>484</v>
      </c>
      <c r="X6">
        <f t="shared" si="5"/>
        <v>26</v>
      </c>
      <c r="Y6">
        <f t="shared" si="6"/>
        <v>94</v>
      </c>
      <c r="Z6">
        <f t="shared" si="7"/>
        <v>49</v>
      </c>
      <c r="AA6">
        <f t="shared" si="8"/>
        <v>169</v>
      </c>
      <c r="AB6">
        <f t="shared" si="9"/>
        <v>653</v>
      </c>
    </row>
    <row r="7" spans="1:38" x14ac:dyDescent="0.35">
      <c r="C7" t="s">
        <v>122</v>
      </c>
      <c r="E7">
        <v>66</v>
      </c>
      <c r="F7">
        <v>4</v>
      </c>
      <c r="G7">
        <v>38</v>
      </c>
      <c r="H7">
        <v>20</v>
      </c>
      <c r="I7">
        <v>30</v>
      </c>
      <c r="J7">
        <v>8</v>
      </c>
      <c r="K7">
        <v>6</v>
      </c>
      <c r="L7">
        <v>18</v>
      </c>
      <c r="M7">
        <v>38</v>
      </c>
      <c r="N7">
        <v>33</v>
      </c>
      <c r="O7">
        <v>13</v>
      </c>
      <c r="Q7">
        <f t="shared" si="0"/>
        <v>198</v>
      </c>
      <c r="R7">
        <f t="shared" si="0"/>
        <v>76</v>
      </c>
      <c r="T7">
        <f t="shared" si="1"/>
        <v>76</v>
      </c>
      <c r="U7">
        <f t="shared" si="2"/>
        <v>309</v>
      </c>
      <c r="V7">
        <f t="shared" si="3"/>
        <v>137</v>
      </c>
      <c r="W7">
        <f t="shared" si="4"/>
        <v>522</v>
      </c>
      <c r="X7">
        <f t="shared" si="5"/>
        <v>21</v>
      </c>
      <c r="Y7">
        <f t="shared" si="6"/>
        <v>72</v>
      </c>
      <c r="Z7">
        <f t="shared" si="7"/>
        <v>41</v>
      </c>
      <c r="AA7">
        <f t="shared" si="8"/>
        <v>134</v>
      </c>
      <c r="AB7">
        <f t="shared" si="9"/>
        <v>656</v>
      </c>
    </row>
    <row r="8" spans="1:38" x14ac:dyDescent="0.35">
      <c r="C8" t="s">
        <v>13</v>
      </c>
      <c r="E8">
        <v>68</v>
      </c>
      <c r="F8">
        <v>17</v>
      </c>
      <c r="G8">
        <v>53</v>
      </c>
      <c r="H8">
        <v>33</v>
      </c>
      <c r="I8">
        <v>39</v>
      </c>
      <c r="J8">
        <v>8</v>
      </c>
      <c r="K8">
        <v>7</v>
      </c>
      <c r="L8">
        <v>19</v>
      </c>
      <c r="M8">
        <v>40</v>
      </c>
      <c r="N8">
        <v>31</v>
      </c>
      <c r="O8">
        <v>16</v>
      </c>
      <c r="Q8">
        <f t="shared" si="0"/>
        <v>227</v>
      </c>
      <c r="R8">
        <f t="shared" si="0"/>
        <v>104</v>
      </c>
      <c r="T8">
        <f t="shared" si="1"/>
        <v>104</v>
      </c>
      <c r="U8">
        <f t="shared" si="2"/>
        <v>366</v>
      </c>
      <c r="V8">
        <f t="shared" si="3"/>
        <v>149</v>
      </c>
      <c r="W8">
        <f t="shared" si="4"/>
        <v>619</v>
      </c>
      <c r="X8">
        <f t="shared" si="5"/>
        <v>37</v>
      </c>
      <c r="Y8">
        <f t="shared" si="6"/>
        <v>108</v>
      </c>
      <c r="Z8">
        <f t="shared" si="7"/>
        <v>81</v>
      </c>
      <c r="AA8">
        <f t="shared" si="8"/>
        <v>226</v>
      </c>
      <c r="AB8">
        <f t="shared" si="9"/>
        <v>845</v>
      </c>
    </row>
    <row r="9" spans="1:38" x14ac:dyDescent="0.35">
      <c r="C9" t="s">
        <v>123</v>
      </c>
      <c r="E9">
        <v>65</v>
      </c>
      <c r="F9">
        <v>19</v>
      </c>
      <c r="G9">
        <v>55</v>
      </c>
      <c r="H9">
        <v>31</v>
      </c>
      <c r="I9">
        <v>40</v>
      </c>
      <c r="J9">
        <v>8</v>
      </c>
      <c r="K9">
        <v>8</v>
      </c>
      <c r="L9">
        <v>18</v>
      </c>
      <c r="M9">
        <v>39</v>
      </c>
      <c r="N9">
        <v>35</v>
      </c>
      <c r="O9">
        <v>23</v>
      </c>
      <c r="Q9">
        <f t="shared" si="0"/>
        <v>225</v>
      </c>
      <c r="R9">
        <f t="shared" si="0"/>
        <v>116</v>
      </c>
      <c r="T9">
        <f t="shared" si="1"/>
        <v>116</v>
      </c>
      <c r="U9">
        <f t="shared" si="2"/>
        <v>377</v>
      </c>
      <c r="V9">
        <f t="shared" si="3"/>
        <v>150</v>
      </c>
      <c r="W9">
        <f t="shared" si="4"/>
        <v>643</v>
      </c>
      <c r="X9">
        <f t="shared" si="5"/>
        <v>48</v>
      </c>
      <c r="Y9">
        <f t="shared" si="6"/>
        <v>157</v>
      </c>
      <c r="Z9">
        <f t="shared" si="7"/>
        <v>99</v>
      </c>
      <c r="AA9">
        <f t="shared" si="8"/>
        <v>304</v>
      </c>
      <c r="AB9">
        <f t="shared" si="9"/>
        <v>947</v>
      </c>
    </row>
    <row r="10" spans="1:38" x14ac:dyDescent="0.35">
      <c r="A10">
        <v>6</v>
      </c>
      <c r="B10" t="s">
        <v>14</v>
      </c>
      <c r="C10" t="s">
        <v>15</v>
      </c>
      <c r="E10">
        <v>14</v>
      </c>
      <c r="F10">
        <v>14</v>
      </c>
      <c r="G10">
        <v>37</v>
      </c>
      <c r="H10">
        <v>20</v>
      </c>
      <c r="I10">
        <v>22</v>
      </c>
      <c r="J10">
        <v>5</v>
      </c>
      <c r="K10">
        <v>7</v>
      </c>
      <c r="L10">
        <v>5</v>
      </c>
      <c r="M10">
        <v>23</v>
      </c>
      <c r="N10">
        <v>23</v>
      </c>
      <c r="O10">
        <v>14</v>
      </c>
      <c r="Q10">
        <f t="shared" si="0"/>
        <v>106</v>
      </c>
      <c r="R10">
        <f t="shared" si="0"/>
        <v>78</v>
      </c>
      <c r="T10">
        <f t="shared" si="1"/>
        <v>78</v>
      </c>
      <c r="U10">
        <f t="shared" si="2"/>
        <v>209</v>
      </c>
      <c r="V10">
        <f t="shared" si="3"/>
        <v>88</v>
      </c>
      <c r="W10">
        <f t="shared" si="4"/>
        <v>375</v>
      </c>
      <c r="X10">
        <f t="shared" si="5"/>
        <v>33</v>
      </c>
      <c r="Y10">
        <f t="shared" si="6"/>
        <v>116</v>
      </c>
      <c r="Z10">
        <f t="shared" si="7"/>
        <v>63</v>
      </c>
      <c r="AA10">
        <f t="shared" si="8"/>
        <v>212</v>
      </c>
      <c r="AB10">
        <f t="shared" si="9"/>
        <v>587</v>
      </c>
      <c r="AD10" s="4">
        <f>T10/SUM(T$10:T$14)</f>
        <v>0.43575418994413406</v>
      </c>
      <c r="AE10" s="4">
        <f>U10/SUM(U$10:U$14)</f>
        <v>0.4034749034749035</v>
      </c>
      <c r="AF10" s="4">
        <f>V10/SUM(V$10:V$14)</f>
        <v>0.44444444444444442</v>
      </c>
      <c r="AG10" s="4">
        <f>W10/SUM(W$10:W$14)</f>
        <v>0.41899441340782123</v>
      </c>
      <c r="AH10" s="6">
        <f t="shared" ref="AH10:AJ14" si="16">X10/SUM(X$10:X$14)</f>
        <v>0.40243902439024393</v>
      </c>
      <c r="AI10" s="6">
        <f t="shared" si="16"/>
        <v>0.42028985507246375</v>
      </c>
      <c r="AJ10" s="6">
        <f t="shared" si="16"/>
        <v>0.39873417721518989</v>
      </c>
      <c r="AK10" s="6">
        <f t="shared" ref="AK10:AL14" si="17">AA10/SUM(AA$10:AA$14)</f>
        <v>0.41085271317829458</v>
      </c>
      <c r="AL10" s="14">
        <f t="shared" si="17"/>
        <v>0.41601700921332391</v>
      </c>
    </row>
    <row r="11" spans="1:38" x14ac:dyDescent="0.35">
      <c r="C11" t="s">
        <v>16</v>
      </c>
      <c r="E11">
        <v>14</v>
      </c>
      <c r="F11">
        <v>4</v>
      </c>
      <c r="G11">
        <v>22</v>
      </c>
      <c r="H11">
        <v>18</v>
      </c>
      <c r="I11">
        <v>14</v>
      </c>
      <c r="J11">
        <v>2</v>
      </c>
      <c r="K11">
        <v>2</v>
      </c>
      <c r="L11">
        <v>9</v>
      </c>
      <c r="M11">
        <v>25</v>
      </c>
      <c r="N11">
        <v>19</v>
      </c>
      <c r="O11">
        <v>9</v>
      </c>
      <c r="Q11">
        <f t="shared" si="0"/>
        <v>86</v>
      </c>
      <c r="R11">
        <f t="shared" si="0"/>
        <v>52</v>
      </c>
      <c r="T11">
        <f t="shared" si="1"/>
        <v>52</v>
      </c>
      <c r="U11">
        <f t="shared" si="2"/>
        <v>156</v>
      </c>
      <c r="V11">
        <f t="shared" si="3"/>
        <v>47</v>
      </c>
      <c r="W11">
        <f t="shared" si="4"/>
        <v>255</v>
      </c>
      <c r="X11">
        <f t="shared" si="5"/>
        <v>29</v>
      </c>
      <c r="Y11">
        <f t="shared" si="6"/>
        <v>89</v>
      </c>
      <c r="Z11">
        <f t="shared" si="7"/>
        <v>48</v>
      </c>
      <c r="AA11">
        <f t="shared" si="8"/>
        <v>166</v>
      </c>
      <c r="AB11">
        <f t="shared" si="9"/>
        <v>421</v>
      </c>
      <c r="AD11" s="4">
        <f t="shared" ref="AD11:AD14" si="18">T11/SUM(T$10:T$14)</f>
        <v>0.29050279329608941</v>
      </c>
      <c r="AE11" s="4">
        <f t="shared" ref="AE11:AG14" si="19">U11/SUM(U$10:U$14)</f>
        <v>0.30115830115830117</v>
      </c>
      <c r="AF11" s="4">
        <f t="shared" si="19"/>
        <v>0.23737373737373738</v>
      </c>
      <c r="AG11" s="4">
        <f t="shared" si="19"/>
        <v>0.28491620111731841</v>
      </c>
      <c r="AH11" s="6">
        <f t="shared" si="16"/>
        <v>0.35365853658536583</v>
      </c>
      <c r="AI11" s="6">
        <f t="shared" si="16"/>
        <v>0.32246376811594202</v>
      </c>
      <c r="AJ11" s="6">
        <f t="shared" si="16"/>
        <v>0.30379746835443039</v>
      </c>
      <c r="AK11" s="6">
        <f t="shared" si="17"/>
        <v>0.32170542635658916</v>
      </c>
      <c r="AL11" s="14">
        <f t="shared" si="17"/>
        <v>0.29836995038979447</v>
      </c>
    </row>
    <row r="12" spans="1:38" x14ac:dyDescent="0.35">
      <c r="C12" t="s">
        <v>17</v>
      </c>
      <c r="E12">
        <v>3</v>
      </c>
      <c r="F12">
        <v>0</v>
      </c>
      <c r="G12">
        <v>2</v>
      </c>
      <c r="H12">
        <v>0</v>
      </c>
      <c r="I12">
        <v>7</v>
      </c>
      <c r="J12">
        <v>1</v>
      </c>
      <c r="K12">
        <v>0</v>
      </c>
      <c r="L12">
        <v>6</v>
      </c>
      <c r="M12">
        <v>7</v>
      </c>
      <c r="N12">
        <v>2</v>
      </c>
      <c r="O12">
        <v>1</v>
      </c>
      <c r="Q12">
        <f t="shared" si="0"/>
        <v>26</v>
      </c>
      <c r="R12">
        <f t="shared" si="0"/>
        <v>3</v>
      </c>
      <c r="T12">
        <f t="shared" si="1"/>
        <v>3</v>
      </c>
      <c r="U12">
        <f t="shared" si="2"/>
        <v>29</v>
      </c>
      <c r="V12">
        <f t="shared" si="3"/>
        <v>10</v>
      </c>
      <c r="W12">
        <f t="shared" si="4"/>
        <v>42</v>
      </c>
      <c r="X12">
        <f t="shared" si="5"/>
        <v>5</v>
      </c>
      <c r="Y12">
        <f t="shared" si="6"/>
        <v>8</v>
      </c>
      <c r="Z12">
        <f t="shared" si="7"/>
        <v>2</v>
      </c>
      <c r="AA12">
        <f t="shared" si="8"/>
        <v>15</v>
      </c>
      <c r="AB12">
        <f t="shared" si="9"/>
        <v>57</v>
      </c>
      <c r="AD12" s="4">
        <f t="shared" si="18"/>
        <v>1.6759776536312849E-2</v>
      </c>
      <c r="AE12" s="4">
        <f t="shared" si="19"/>
        <v>5.5984555984555984E-2</v>
      </c>
      <c r="AF12" s="4">
        <f t="shared" si="19"/>
        <v>5.0505050505050504E-2</v>
      </c>
      <c r="AG12" s="4">
        <f t="shared" si="19"/>
        <v>4.6927374301675977E-2</v>
      </c>
      <c r="AH12" s="6">
        <f t="shared" si="16"/>
        <v>6.097560975609756E-2</v>
      </c>
      <c r="AI12" s="6">
        <f t="shared" si="16"/>
        <v>2.8985507246376812E-2</v>
      </c>
      <c r="AJ12" s="6">
        <f t="shared" si="16"/>
        <v>1.2658227848101266E-2</v>
      </c>
      <c r="AK12" s="6">
        <f t="shared" si="17"/>
        <v>2.9069767441860465E-2</v>
      </c>
      <c r="AL12" s="14">
        <f t="shared" si="17"/>
        <v>4.0396881644223954E-2</v>
      </c>
    </row>
    <row r="13" spans="1:38" x14ac:dyDescent="0.35">
      <c r="C13" t="s">
        <v>18</v>
      </c>
      <c r="E13">
        <v>9</v>
      </c>
      <c r="F13">
        <v>0</v>
      </c>
      <c r="G13">
        <v>2</v>
      </c>
      <c r="H13">
        <v>2</v>
      </c>
      <c r="I13">
        <v>1</v>
      </c>
      <c r="J13">
        <v>0</v>
      </c>
      <c r="K13">
        <v>1</v>
      </c>
      <c r="L13">
        <v>5</v>
      </c>
      <c r="M13">
        <v>0</v>
      </c>
      <c r="N13">
        <v>1</v>
      </c>
      <c r="O13">
        <v>2</v>
      </c>
      <c r="Q13">
        <f t="shared" si="0"/>
        <v>17</v>
      </c>
      <c r="R13">
        <f t="shared" si="0"/>
        <v>6</v>
      </c>
      <c r="T13">
        <f t="shared" si="1"/>
        <v>6</v>
      </c>
      <c r="U13">
        <f t="shared" si="2"/>
        <v>32</v>
      </c>
      <c r="V13">
        <f t="shared" si="3"/>
        <v>3</v>
      </c>
      <c r="W13">
        <f t="shared" si="4"/>
        <v>41</v>
      </c>
      <c r="X13">
        <f t="shared" si="5"/>
        <v>3</v>
      </c>
      <c r="Y13">
        <f t="shared" si="6"/>
        <v>7</v>
      </c>
      <c r="Z13">
        <f t="shared" si="7"/>
        <v>5</v>
      </c>
      <c r="AA13">
        <f t="shared" si="8"/>
        <v>15</v>
      </c>
      <c r="AB13">
        <f t="shared" si="9"/>
        <v>56</v>
      </c>
      <c r="AD13" s="4">
        <f t="shared" si="18"/>
        <v>3.3519553072625698E-2</v>
      </c>
      <c r="AE13" s="4">
        <f t="shared" si="19"/>
        <v>6.1776061776061778E-2</v>
      </c>
      <c r="AF13" s="4">
        <f t="shared" si="19"/>
        <v>1.5151515151515152E-2</v>
      </c>
      <c r="AG13" s="4">
        <f t="shared" si="19"/>
        <v>4.5810055865921788E-2</v>
      </c>
      <c r="AH13" s="6">
        <f t="shared" si="16"/>
        <v>3.6585365853658534E-2</v>
      </c>
      <c r="AI13" s="6">
        <f t="shared" si="16"/>
        <v>2.5362318840579712E-2</v>
      </c>
      <c r="AJ13" s="6">
        <f t="shared" si="16"/>
        <v>3.1645569620253167E-2</v>
      </c>
      <c r="AK13" s="6">
        <f t="shared" si="17"/>
        <v>2.9069767441860465E-2</v>
      </c>
      <c r="AL13" s="14">
        <f t="shared" si="17"/>
        <v>3.9688164422395464E-2</v>
      </c>
    </row>
    <row r="14" spans="1:38" x14ac:dyDescent="0.35">
      <c r="C14" t="s">
        <v>19</v>
      </c>
      <c r="E14">
        <v>8</v>
      </c>
      <c r="F14">
        <v>6</v>
      </c>
      <c r="G14">
        <v>14</v>
      </c>
      <c r="H14">
        <v>16</v>
      </c>
      <c r="I14">
        <v>10</v>
      </c>
      <c r="J14">
        <v>0</v>
      </c>
      <c r="K14">
        <v>3</v>
      </c>
      <c r="L14">
        <v>8</v>
      </c>
      <c r="M14">
        <v>8</v>
      </c>
      <c r="N14">
        <v>11</v>
      </c>
      <c r="O14">
        <v>4</v>
      </c>
      <c r="Q14">
        <f t="shared" si="0"/>
        <v>48</v>
      </c>
      <c r="R14">
        <f t="shared" si="0"/>
        <v>40</v>
      </c>
      <c r="T14">
        <f t="shared" si="1"/>
        <v>40</v>
      </c>
      <c r="U14">
        <f t="shared" si="2"/>
        <v>92</v>
      </c>
      <c r="V14">
        <f t="shared" si="3"/>
        <v>50</v>
      </c>
      <c r="W14">
        <f t="shared" si="4"/>
        <v>182</v>
      </c>
      <c r="X14">
        <f t="shared" si="5"/>
        <v>12</v>
      </c>
      <c r="Y14">
        <f t="shared" si="6"/>
        <v>56</v>
      </c>
      <c r="Z14">
        <f t="shared" si="7"/>
        <v>40</v>
      </c>
      <c r="AA14">
        <f t="shared" si="8"/>
        <v>108</v>
      </c>
      <c r="AB14">
        <f t="shared" si="9"/>
        <v>290</v>
      </c>
      <c r="AD14" s="4">
        <f t="shared" si="18"/>
        <v>0.22346368715083798</v>
      </c>
      <c r="AE14" s="4">
        <f t="shared" si="19"/>
        <v>0.17760617760617761</v>
      </c>
      <c r="AF14" s="4">
        <f t="shared" si="19"/>
        <v>0.25252525252525254</v>
      </c>
      <c r="AG14" s="4">
        <f t="shared" si="19"/>
        <v>0.20335195530726258</v>
      </c>
      <c r="AH14" s="6">
        <f t="shared" si="16"/>
        <v>0.14634146341463414</v>
      </c>
      <c r="AI14" s="6">
        <f t="shared" si="16"/>
        <v>0.20289855072463769</v>
      </c>
      <c r="AJ14" s="6">
        <f t="shared" si="16"/>
        <v>0.25316455696202533</v>
      </c>
      <c r="AK14" s="6">
        <f t="shared" si="17"/>
        <v>0.20930232558139536</v>
      </c>
      <c r="AL14" s="14">
        <f t="shared" si="17"/>
        <v>0.20552799433026223</v>
      </c>
    </row>
    <row r="15" spans="1:38" x14ac:dyDescent="0.35">
      <c r="A15">
        <v>7</v>
      </c>
      <c r="B15" t="s">
        <v>20</v>
      </c>
      <c r="C15" t="s">
        <v>21</v>
      </c>
      <c r="E15">
        <v>1</v>
      </c>
      <c r="F15">
        <v>2</v>
      </c>
      <c r="G15">
        <v>5</v>
      </c>
      <c r="H15">
        <v>9</v>
      </c>
      <c r="I15">
        <v>9</v>
      </c>
      <c r="J15">
        <v>2</v>
      </c>
      <c r="K15">
        <v>3</v>
      </c>
      <c r="L15">
        <v>4</v>
      </c>
      <c r="M15">
        <v>6</v>
      </c>
      <c r="N15">
        <v>8</v>
      </c>
      <c r="O15">
        <v>4</v>
      </c>
      <c r="Q15">
        <f t="shared" si="0"/>
        <v>27</v>
      </c>
      <c r="R15">
        <f t="shared" si="0"/>
        <v>26</v>
      </c>
      <c r="T15">
        <f t="shared" si="1"/>
        <v>26</v>
      </c>
      <c r="U15">
        <f t="shared" si="2"/>
        <v>50</v>
      </c>
      <c r="V15">
        <f t="shared" si="3"/>
        <v>16</v>
      </c>
      <c r="W15">
        <f t="shared" si="4"/>
        <v>92</v>
      </c>
      <c r="X15">
        <f t="shared" si="5"/>
        <v>4</v>
      </c>
      <c r="Y15">
        <f t="shared" si="6"/>
        <v>21</v>
      </c>
      <c r="Z15">
        <f t="shared" si="7"/>
        <v>16</v>
      </c>
      <c r="AA15">
        <f t="shared" si="8"/>
        <v>41</v>
      </c>
      <c r="AB15">
        <f t="shared" si="9"/>
        <v>133</v>
      </c>
      <c r="AD15" s="4">
        <f>T15/SUM(T$15:T$20)</f>
        <v>0.15853658536585366</v>
      </c>
      <c r="AE15" s="4">
        <f t="shared" ref="AE15:AL20" si="20">U15/SUM(U$15:U$20)</f>
        <v>0.10101010101010101</v>
      </c>
      <c r="AF15" s="4">
        <f t="shared" si="20"/>
        <v>8.98876404494382E-2</v>
      </c>
      <c r="AG15" s="4">
        <f t="shared" si="20"/>
        <v>0.10991636798088411</v>
      </c>
      <c r="AH15" s="6">
        <f t="shared" si="20"/>
        <v>5.8823529411764705E-2</v>
      </c>
      <c r="AI15" s="6">
        <f t="shared" si="20"/>
        <v>9.417040358744394E-2</v>
      </c>
      <c r="AJ15" s="6">
        <f t="shared" si="20"/>
        <v>0.1103448275862069</v>
      </c>
      <c r="AK15" s="6">
        <f t="shared" si="20"/>
        <v>9.4036697247706427E-2</v>
      </c>
      <c r="AL15" s="14">
        <f t="shared" si="20"/>
        <v>0.1044776119402985</v>
      </c>
    </row>
    <row r="16" spans="1:38" x14ac:dyDescent="0.35">
      <c r="C16" t="s">
        <v>22</v>
      </c>
      <c r="E16">
        <v>3</v>
      </c>
      <c r="F16">
        <v>3</v>
      </c>
      <c r="G16">
        <v>3</v>
      </c>
      <c r="H16">
        <v>3</v>
      </c>
      <c r="I16">
        <v>1</v>
      </c>
      <c r="J16">
        <v>1</v>
      </c>
      <c r="K16">
        <v>0</v>
      </c>
      <c r="L16">
        <v>3</v>
      </c>
      <c r="M16">
        <v>3</v>
      </c>
      <c r="N16">
        <v>5</v>
      </c>
      <c r="O16">
        <v>3</v>
      </c>
      <c r="Q16">
        <f t="shared" si="0"/>
        <v>14</v>
      </c>
      <c r="R16">
        <f t="shared" si="0"/>
        <v>14</v>
      </c>
      <c r="T16">
        <f t="shared" si="1"/>
        <v>14</v>
      </c>
      <c r="U16">
        <f t="shared" si="2"/>
        <v>25</v>
      </c>
      <c r="V16">
        <f t="shared" si="3"/>
        <v>16</v>
      </c>
      <c r="W16">
        <f t="shared" si="4"/>
        <v>55</v>
      </c>
      <c r="X16">
        <f t="shared" si="5"/>
        <v>4</v>
      </c>
      <c r="Y16">
        <f t="shared" si="6"/>
        <v>19</v>
      </c>
      <c r="Z16">
        <f t="shared" si="7"/>
        <v>11</v>
      </c>
      <c r="AA16">
        <f t="shared" si="8"/>
        <v>34</v>
      </c>
      <c r="AB16">
        <f t="shared" si="9"/>
        <v>89</v>
      </c>
      <c r="AD16" s="4">
        <f t="shared" ref="AD16:AD20" si="21">T16/SUM(T$15:T$20)</f>
        <v>8.5365853658536592E-2</v>
      </c>
      <c r="AE16" s="4">
        <f t="shared" si="20"/>
        <v>5.0505050505050504E-2</v>
      </c>
      <c r="AF16" s="4">
        <f t="shared" si="20"/>
        <v>8.98876404494382E-2</v>
      </c>
      <c r="AG16" s="4">
        <f t="shared" si="20"/>
        <v>6.5710872162485071E-2</v>
      </c>
      <c r="AH16" s="6">
        <f t="shared" si="20"/>
        <v>5.8823529411764705E-2</v>
      </c>
      <c r="AI16" s="6">
        <f t="shared" si="20"/>
        <v>8.520179372197309E-2</v>
      </c>
      <c r="AJ16" s="6">
        <f t="shared" si="20"/>
        <v>7.586206896551724E-2</v>
      </c>
      <c r="AK16" s="6">
        <f t="shared" si="20"/>
        <v>7.7981651376146793E-2</v>
      </c>
      <c r="AL16" s="14">
        <f t="shared" si="20"/>
        <v>6.9913589945011789E-2</v>
      </c>
    </row>
    <row r="17" spans="1:38" x14ac:dyDescent="0.35">
      <c r="C17" t="s">
        <v>23</v>
      </c>
      <c r="E17">
        <v>8</v>
      </c>
      <c r="F17">
        <v>8</v>
      </c>
      <c r="G17">
        <v>15</v>
      </c>
      <c r="H17">
        <v>16</v>
      </c>
      <c r="I17">
        <v>13</v>
      </c>
      <c r="J17">
        <v>3</v>
      </c>
      <c r="K17">
        <v>3</v>
      </c>
      <c r="L17">
        <v>4</v>
      </c>
      <c r="M17">
        <v>20</v>
      </c>
      <c r="N17">
        <v>6</v>
      </c>
      <c r="O17">
        <v>5</v>
      </c>
      <c r="Q17">
        <f t="shared" si="0"/>
        <v>63</v>
      </c>
      <c r="R17">
        <f t="shared" si="0"/>
        <v>38</v>
      </c>
      <c r="T17">
        <f t="shared" si="1"/>
        <v>38</v>
      </c>
      <c r="U17">
        <f t="shared" si="2"/>
        <v>107</v>
      </c>
      <c r="V17">
        <f t="shared" si="3"/>
        <v>45</v>
      </c>
      <c r="W17">
        <f t="shared" si="4"/>
        <v>190</v>
      </c>
      <c r="X17">
        <f t="shared" si="5"/>
        <v>18</v>
      </c>
      <c r="Y17">
        <f t="shared" si="6"/>
        <v>50</v>
      </c>
      <c r="Z17">
        <f t="shared" si="7"/>
        <v>36</v>
      </c>
      <c r="AA17">
        <f t="shared" si="8"/>
        <v>104</v>
      </c>
      <c r="AB17">
        <f t="shared" si="9"/>
        <v>294</v>
      </c>
      <c r="AD17" s="4">
        <f t="shared" si="21"/>
        <v>0.23170731707317074</v>
      </c>
      <c r="AE17" s="4">
        <f t="shared" si="20"/>
        <v>0.21616161616161617</v>
      </c>
      <c r="AF17" s="4">
        <f t="shared" si="20"/>
        <v>0.25280898876404495</v>
      </c>
      <c r="AG17" s="4">
        <f t="shared" si="20"/>
        <v>0.22700119474313021</v>
      </c>
      <c r="AH17" s="6">
        <f t="shared" si="20"/>
        <v>0.26470588235294118</v>
      </c>
      <c r="AI17" s="6">
        <f t="shared" si="20"/>
        <v>0.22421524663677131</v>
      </c>
      <c r="AJ17" s="6">
        <f t="shared" si="20"/>
        <v>0.24827586206896551</v>
      </c>
      <c r="AK17" s="6">
        <f t="shared" si="20"/>
        <v>0.23853211009174313</v>
      </c>
      <c r="AL17" s="14">
        <f t="shared" si="20"/>
        <v>0.23095051060487037</v>
      </c>
    </row>
    <row r="18" spans="1:38" x14ac:dyDescent="0.35">
      <c r="C18" t="s">
        <v>24</v>
      </c>
      <c r="E18">
        <v>23</v>
      </c>
      <c r="F18">
        <v>6</v>
      </c>
      <c r="G18">
        <v>28</v>
      </c>
      <c r="H18">
        <v>16</v>
      </c>
      <c r="I18">
        <v>15</v>
      </c>
      <c r="J18">
        <v>3</v>
      </c>
      <c r="K18">
        <v>3</v>
      </c>
      <c r="L18">
        <v>7</v>
      </c>
      <c r="M18">
        <v>17</v>
      </c>
      <c r="N18">
        <v>21</v>
      </c>
      <c r="O18">
        <v>6</v>
      </c>
      <c r="Q18">
        <f t="shared" si="0"/>
        <v>93</v>
      </c>
      <c r="R18">
        <f t="shared" si="0"/>
        <v>52</v>
      </c>
      <c r="T18">
        <f t="shared" si="1"/>
        <v>52</v>
      </c>
      <c r="U18">
        <f t="shared" si="2"/>
        <v>170</v>
      </c>
      <c r="V18">
        <f t="shared" si="3"/>
        <v>52</v>
      </c>
      <c r="W18">
        <f t="shared" si="4"/>
        <v>274</v>
      </c>
      <c r="X18">
        <f t="shared" si="5"/>
        <v>30</v>
      </c>
      <c r="Y18">
        <f t="shared" si="6"/>
        <v>100</v>
      </c>
      <c r="Z18">
        <f t="shared" si="7"/>
        <v>40</v>
      </c>
      <c r="AA18">
        <f t="shared" si="8"/>
        <v>170</v>
      </c>
      <c r="AB18">
        <f t="shared" si="9"/>
        <v>444</v>
      </c>
      <c r="AD18" s="4">
        <f t="shared" si="21"/>
        <v>0.31707317073170732</v>
      </c>
      <c r="AE18" s="4">
        <f t="shared" si="20"/>
        <v>0.34343434343434343</v>
      </c>
      <c r="AF18" s="4">
        <f t="shared" si="20"/>
        <v>0.29213483146067415</v>
      </c>
      <c r="AG18" s="4">
        <f t="shared" si="20"/>
        <v>0.32735961768219835</v>
      </c>
      <c r="AH18" s="6">
        <f t="shared" si="20"/>
        <v>0.44117647058823528</v>
      </c>
      <c r="AI18" s="6">
        <f t="shared" si="20"/>
        <v>0.44843049327354262</v>
      </c>
      <c r="AJ18" s="6">
        <f t="shared" si="20"/>
        <v>0.27586206896551724</v>
      </c>
      <c r="AK18" s="6">
        <f t="shared" si="20"/>
        <v>0.38990825688073394</v>
      </c>
      <c r="AL18" s="14">
        <f t="shared" si="20"/>
        <v>0.34878240377062059</v>
      </c>
    </row>
    <row r="19" spans="1:38" x14ac:dyDescent="0.35">
      <c r="C19" t="s">
        <v>25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Q19">
        <f t="shared" si="0"/>
        <v>0</v>
      </c>
      <c r="R19">
        <f t="shared" si="0"/>
        <v>0</v>
      </c>
      <c r="T19">
        <f t="shared" si="1"/>
        <v>0</v>
      </c>
      <c r="U19">
        <f t="shared" si="2"/>
        <v>5</v>
      </c>
      <c r="V19">
        <f t="shared" si="3"/>
        <v>1</v>
      </c>
      <c r="W19">
        <f t="shared" si="4"/>
        <v>6</v>
      </c>
      <c r="X19">
        <f t="shared" si="5"/>
        <v>0</v>
      </c>
      <c r="Y19">
        <f t="shared" si="6"/>
        <v>6</v>
      </c>
      <c r="Z19">
        <f t="shared" si="7"/>
        <v>10</v>
      </c>
      <c r="AA19">
        <f t="shared" si="8"/>
        <v>16</v>
      </c>
      <c r="AB19">
        <f t="shared" si="9"/>
        <v>22</v>
      </c>
      <c r="AD19" s="4">
        <f t="shared" si="21"/>
        <v>0</v>
      </c>
      <c r="AE19" s="4">
        <f t="shared" si="20"/>
        <v>1.0101010101010102E-2</v>
      </c>
      <c r="AF19" s="4">
        <f t="shared" si="20"/>
        <v>5.6179775280898875E-3</v>
      </c>
      <c r="AG19" s="4">
        <f t="shared" si="20"/>
        <v>7.1684587813620072E-3</v>
      </c>
      <c r="AH19" s="6">
        <f t="shared" si="20"/>
        <v>0</v>
      </c>
      <c r="AI19" s="6">
        <f t="shared" si="20"/>
        <v>2.6905829596412557E-2</v>
      </c>
      <c r="AJ19" s="6">
        <f t="shared" si="20"/>
        <v>6.8965517241379309E-2</v>
      </c>
      <c r="AK19" s="6">
        <f t="shared" si="20"/>
        <v>3.669724770642202E-2</v>
      </c>
      <c r="AL19" s="14">
        <f t="shared" si="20"/>
        <v>1.7282010997643361E-2</v>
      </c>
    </row>
    <row r="20" spans="1:38" x14ac:dyDescent="0.35">
      <c r="C20" t="s">
        <v>26</v>
      </c>
      <c r="E20">
        <v>33</v>
      </c>
      <c r="F20">
        <v>4</v>
      </c>
      <c r="G20">
        <v>17</v>
      </c>
      <c r="H20">
        <v>9</v>
      </c>
      <c r="I20">
        <v>16</v>
      </c>
      <c r="J20">
        <v>3</v>
      </c>
      <c r="K20">
        <v>2</v>
      </c>
      <c r="L20">
        <v>13</v>
      </c>
      <c r="M20">
        <v>11</v>
      </c>
      <c r="N20">
        <v>10</v>
      </c>
      <c r="O20">
        <v>9</v>
      </c>
      <c r="Q20">
        <f t="shared" si="0"/>
        <v>93</v>
      </c>
      <c r="R20">
        <f t="shared" si="0"/>
        <v>34</v>
      </c>
      <c r="T20">
        <f t="shared" si="1"/>
        <v>34</v>
      </c>
      <c r="U20">
        <f t="shared" si="2"/>
        <v>138</v>
      </c>
      <c r="V20">
        <f t="shared" si="3"/>
        <v>48</v>
      </c>
      <c r="W20">
        <f t="shared" si="4"/>
        <v>220</v>
      </c>
      <c r="X20">
        <f t="shared" si="5"/>
        <v>12</v>
      </c>
      <c r="Y20">
        <f t="shared" si="6"/>
        <v>27</v>
      </c>
      <c r="Z20">
        <f t="shared" si="7"/>
        <v>32</v>
      </c>
      <c r="AA20">
        <f t="shared" si="8"/>
        <v>71</v>
      </c>
      <c r="AB20">
        <f t="shared" si="9"/>
        <v>291</v>
      </c>
      <c r="AD20" s="4">
        <f t="shared" si="21"/>
        <v>0.2073170731707317</v>
      </c>
      <c r="AE20" s="4">
        <f t="shared" si="20"/>
        <v>0.27878787878787881</v>
      </c>
      <c r="AF20" s="4">
        <f t="shared" si="20"/>
        <v>0.2696629213483146</v>
      </c>
      <c r="AG20" s="4">
        <f t="shared" si="20"/>
        <v>0.26284348864994028</v>
      </c>
      <c r="AH20" s="6">
        <f t="shared" si="20"/>
        <v>0.17647058823529413</v>
      </c>
      <c r="AI20" s="6">
        <f t="shared" si="20"/>
        <v>0.1210762331838565</v>
      </c>
      <c r="AJ20" s="6">
        <f t="shared" si="20"/>
        <v>0.22068965517241379</v>
      </c>
      <c r="AK20" s="6">
        <f t="shared" si="20"/>
        <v>0.1628440366972477</v>
      </c>
      <c r="AL20" s="14">
        <f t="shared" si="20"/>
        <v>0.22859387274155538</v>
      </c>
    </row>
    <row r="21" spans="1:38" x14ac:dyDescent="0.35">
      <c r="A21">
        <v>8</v>
      </c>
      <c r="B21" t="s">
        <v>27</v>
      </c>
      <c r="C21" t="s">
        <v>28</v>
      </c>
      <c r="E21">
        <v>39</v>
      </c>
      <c r="F21">
        <v>12</v>
      </c>
      <c r="G21">
        <v>53</v>
      </c>
      <c r="H21">
        <v>10</v>
      </c>
      <c r="I21">
        <v>31</v>
      </c>
      <c r="J21">
        <v>4</v>
      </c>
      <c r="K21">
        <v>4</v>
      </c>
      <c r="L21">
        <v>8</v>
      </c>
      <c r="M21">
        <v>32</v>
      </c>
      <c r="N21">
        <v>29</v>
      </c>
      <c r="O21">
        <v>18</v>
      </c>
      <c r="Q21">
        <f t="shared" si="0"/>
        <v>167</v>
      </c>
      <c r="R21">
        <f t="shared" si="0"/>
        <v>73</v>
      </c>
      <c r="T21">
        <f t="shared" si="1"/>
        <v>73</v>
      </c>
      <c r="U21">
        <f t="shared" si="2"/>
        <v>271</v>
      </c>
      <c r="V21">
        <f t="shared" si="3"/>
        <v>120</v>
      </c>
      <c r="W21">
        <f t="shared" si="4"/>
        <v>464</v>
      </c>
      <c r="X21">
        <f t="shared" si="5"/>
        <v>28</v>
      </c>
      <c r="Y21">
        <f t="shared" si="6"/>
        <v>107</v>
      </c>
      <c r="Z21">
        <f t="shared" si="7"/>
        <v>90</v>
      </c>
      <c r="AA21">
        <f t="shared" si="8"/>
        <v>225</v>
      </c>
      <c r="AB21">
        <f t="shared" si="9"/>
        <v>689</v>
      </c>
      <c r="AD21" s="4">
        <f>T21/SUM(T$21:T$23)</f>
        <v>0.61344537815126055</v>
      </c>
      <c r="AE21" s="7">
        <f t="shared" ref="AE21:AL23" si="22">U21/SUM(U$21:U$23)</f>
        <v>0.7131578947368421</v>
      </c>
      <c r="AF21" s="7">
        <f t="shared" si="22"/>
        <v>0.78431372549019607</v>
      </c>
      <c r="AG21" s="7">
        <f t="shared" si="22"/>
        <v>0.71165644171779141</v>
      </c>
      <c r="AH21" s="8">
        <f t="shared" si="22"/>
        <v>0.5714285714285714</v>
      </c>
      <c r="AI21" s="8">
        <f t="shared" si="22"/>
        <v>0.64457831325301207</v>
      </c>
      <c r="AJ21" s="8">
        <f t="shared" si="22"/>
        <v>0.81818181818181823</v>
      </c>
      <c r="AK21" s="8">
        <f t="shared" si="22"/>
        <v>0.69230769230769229</v>
      </c>
      <c r="AL21" s="14">
        <f t="shared" si="22"/>
        <v>0.70522006141248716</v>
      </c>
    </row>
    <row r="22" spans="1:38" x14ac:dyDescent="0.35">
      <c r="C22" t="s">
        <v>29</v>
      </c>
      <c r="E22">
        <v>23</v>
      </c>
      <c r="F22">
        <v>5</v>
      </c>
      <c r="G22">
        <v>1</v>
      </c>
      <c r="H22">
        <v>22</v>
      </c>
      <c r="I22">
        <v>5</v>
      </c>
      <c r="J22">
        <v>3</v>
      </c>
      <c r="K22">
        <v>3</v>
      </c>
      <c r="L22">
        <v>6</v>
      </c>
      <c r="M22">
        <v>4</v>
      </c>
      <c r="N22">
        <v>7</v>
      </c>
      <c r="O22">
        <v>4</v>
      </c>
      <c r="Q22">
        <f t="shared" si="0"/>
        <v>42</v>
      </c>
      <c r="R22">
        <f t="shared" si="0"/>
        <v>41</v>
      </c>
      <c r="T22">
        <f t="shared" si="1"/>
        <v>41</v>
      </c>
      <c r="U22">
        <f t="shared" si="2"/>
        <v>81</v>
      </c>
      <c r="V22">
        <f t="shared" si="3"/>
        <v>27</v>
      </c>
      <c r="W22">
        <f t="shared" si="4"/>
        <v>149</v>
      </c>
      <c r="X22">
        <f t="shared" si="5"/>
        <v>19</v>
      </c>
      <c r="Y22">
        <f t="shared" si="6"/>
        <v>47</v>
      </c>
      <c r="Z22">
        <f t="shared" si="7"/>
        <v>16</v>
      </c>
      <c r="AA22">
        <f t="shared" si="8"/>
        <v>82</v>
      </c>
      <c r="AB22">
        <f t="shared" si="9"/>
        <v>231</v>
      </c>
      <c r="AD22" s="4">
        <f t="shared" ref="AD22:AD23" si="23">T22/SUM(T$21:T$23)</f>
        <v>0.34453781512605042</v>
      </c>
      <c r="AE22" s="7">
        <f t="shared" si="22"/>
        <v>0.2131578947368421</v>
      </c>
      <c r="AF22" s="7">
        <f t="shared" si="22"/>
        <v>0.17647058823529413</v>
      </c>
      <c r="AG22" s="7">
        <f t="shared" si="22"/>
        <v>0.2285276073619632</v>
      </c>
      <c r="AH22" s="8">
        <f t="shared" si="22"/>
        <v>0.38775510204081631</v>
      </c>
      <c r="AI22" s="8">
        <f t="shared" si="22"/>
        <v>0.28313253012048195</v>
      </c>
      <c r="AJ22" s="8">
        <f t="shared" si="22"/>
        <v>0.14545454545454545</v>
      </c>
      <c r="AK22" s="8">
        <f t="shared" si="22"/>
        <v>0.25230769230769229</v>
      </c>
      <c r="AL22" s="14">
        <f t="shared" si="22"/>
        <v>0.23643807574206754</v>
      </c>
    </row>
    <row r="23" spans="1:38" x14ac:dyDescent="0.35">
      <c r="C23" t="s">
        <v>30</v>
      </c>
      <c r="E23">
        <v>3</v>
      </c>
      <c r="F23">
        <v>1</v>
      </c>
      <c r="G23">
        <v>0</v>
      </c>
      <c r="H23">
        <v>2</v>
      </c>
      <c r="I23">
        <v>5</v>
      </c>
      <c r="J23">
        <v>0</v>
      </c>
      <c r="K23">
        <v>1</v>
      </c>
      <c r="L23">
        <v>2</v>
      </c>
      <c r="M23">
        <v>3</v>
      </c>
      <c r="N23">
        <v>0</v>
      </c>
      <c r="O23">
        <v>1</v>
      </c>
      <c r="Q23">
        <f t="shared" si="0"/>
        <v>13</v>
      </c>
      <c r="R23">
        <f t="shared" si="0"/>
        <v>5</v>
      </c>
      <c r="T23">
        <f t="shared" si="1"/>
        <v>5</v>
      </c>
      <c r="U23">
        <f t="shared" si="2"/>
        <v>28</v>
      </c>
      <c r="V23">
        <f t="shared" si="3"/>
        <v>6</v>
      </c>
      <c r="W23">
        <f t="shared" si="4"/>
        <v>39</v>
      </c>
      <c r="X23">
        <f t="shared" si="5"/>
        <v>2</v>
      </c>
      <c r="Y23">
        <f t="shared" si="6"/>
        <v>12</v>
      </c>
      <c r="Z23">
        <f t="shared" si="7"/>
        <v>4</v>
      </c>
      <c r="AA23">
        <f t="shared" si="8"/>
        <v>18</v>
      </c>
      <c r="AB23">
        <f t="shared" si="9"/>
        <v>57</v>
      </c>
      <c r="AD23" s="4">
        <f t="shared" si="23"/>
        <v>4.2016806722689079E-2</v>
      </c>
      <c r="AE23" s="7">
        <f t="shared" si="22"/>
        <v>7.3684210526315783E-2</v>
      </c>
      <c r="AF23" s="7">
        <f t="shared" si="22"/>
        <v>3.9215686274509803E-2</v>
      </c>
      <c r="AG23" s="7">
        <f t="shared" si="22"/>
        <v>5.98159509202454E-2</v>
      </c>
      <c r="AH23" s="8">
        <f t="shared" si="22"/>
        <v>4.0816326530612242E-2</v>
      </c>
      <c r="AI23" s="8">
        <f t="shared" si="22"/>
        <v>7.2289156626506021E-2</v>
      </c>
      <c r="AJ23" s="8">
        <f t="shared" si="22"/>
        <v>3.6363636363636362E-2</v>
      </c>
      <c r="AK23" s="8">
        <f t="shared" si="22"/>
        <v>5.5384615384615386E-2</v>
      </c>
      <c r="AL23" s="14">
        <f t="shared" si="22"/>
        <v>5.8341862845445243E-2</v>
      </c>
    </row>
    <row r="24" spans="1:38" x14ac:dyDescent="0.35">
      <c r="A24">
        <v>9</v>
      </c>
      <c r="B24" t="s">
        <v>31</v>
      </c>
      <c r="C24" t="s">
        <v>32</v>
      </c>
      <c r="D24">
        <v>1</v>
      </c>
      <c r="E24">
        <v>10</v>
      </c>
      <c r="F24">
        <v>2</v>
      </c>
      <c r="G24">
        <v>0</v>
      </c>
      <c r="H24">
        <v>0</v>
      </c>
      <c r="I24">
        <v>6</v>
      </c>
      <c r="J24">
        <v>0</v>
      </c>
      <c r="K24">
        <v>0</v>
      </c>
      <c r="L24">
        <v>7</v>
      </c>
      <c r="M24">
        <v>14</v>
      </c>
      <c r="N24">
        <v>4</v>
      </c>
      <c r="O24">
        <v>6</v>
      </c>
      <c r="Q24">
        <f t="shared" si="0"/>
        <v>37</v>
      </c>
      <c r="R24">
        <f t="shared" si="0"/>
        <v>12</v>
      </c>
      <c r="T24">
        <f t="shared" si="1"/>
        <v>12</v>
      </c>
      <c r="U24">
        <f t="shared" si="2"/>
        <v>59</v>
      </c>
      <c r="V24">
        <f t="shared" si="3"/>
        <v>26</v>
      </c>
      <c r="W24">
        <f t="shared" si="4"/>
        <v>97</v>
      </c>
      <c r="X24">
        <f t="shared" si="5"/>
        <v>1</v>
      </c>
      <c r="Y24">
        <f t="shared" si="6"/>
        <v>14</v>
      </c>
      <c r="Z24">
        <f t="shared" si="7"/>
        <v>16</v>
      </c>
      <c r="AA24">
        <f t="shared" si="8"/>
        <v>31</v>
      </c>
      <c r="AB24">
        <f t="shared" si="9"/>
        <v>128</v>
      </c>
      <c r="AD24" s="9">
        <f>SUMPRODUCT($D24:$D28,T24:T28)/SUM(T24:T28)</f>
        <v>2.5338983050847457</v>
      </c>
      <c r="AE24" s="9">
        <f t="shared" ref="AE24:AL24" si="24">SUMPRODUCT($D24:$D28,U24:U28)/SUM(U24:U28)</f>
        <v>2.5172413793103448</v>
      </c>
      <c r="AF24" s="9">
        <f t="shared" si="24"/>
        <v>2.3986928104575163</v>
      </c>
      <c r="AG24" s="9">
        <f t="shared" si="24"/>
        <v>2.492283950617284</v>
      </c>
      <c r="AH24" s="10">
        <f t="shared" si="24"/>
        <v>2.6666666666666665</v>
      </c>
      <c r="AI24" s="10">
        <f t="shared" si="24"/>
        <v>2.6325301204819276</v>
      </c>
      <c r="AJ24" s="10">
        <f t="shared" si="24"/>
        <v>2.5</v>
      </c>
      <c r="AK24" s="10">
        <f t="shared" si="24"/>
        <v>2.5932721712538225</v>
      </c>
      <c r="AL24" s="15">
        <f t="shared" si="24"/>
        <v>2.526153846153846</v>
      </c>
    </row>
    <row r="25" spans="1:38" x14ac:dyDescent="0.35">
      <c r="C25" t="s">
        <v>33</v>
      </c>
      <c r="D25">
        <v>2</v>
      </c>
      <c r="E25">
        <v>17</v>
      </c>
      <c r="F25">
        <v>6</v>
      </c>
      <c r="G25">
        <v>4</v>
      </c>
      <c r="H25">
        <v>7</v>
      </c>
      <c r="I25">
        <v>14</v>
      </c>
      <c r="J25">
        <v>4</v>
      </c>
      <c r="K25">
        <v>2</v>
      </c>
      <c r="L25">
        <v>1</v>
      </c>
      <c r="M25">
        <v>14</v>
      </c>
      <c r="N25">
        <v>10</v>
      </c>
      <c r="O25">
        <v>8</v>
      </c>
      <c r="Q25">
        <f t="shared" si="0"/>
        <v>54</v>
      </c>
      <c r="R25">
        <f t="shared" si="0"/>
        <v>33</v>
      </c>
      <c r="T25">
        <f t="shared" si="1"/>
        <v>33</v>
      </c>
      <c r="U25">
        <f t="shared" si="2"/>
        <v>83</v>
      </c>
      <c r="V25">
        <f t="shared" si="3"/>
        <v>45</v>
      </c>
      <c r="W25">
        <f t="shared" si="4"/>
        <v>161</v>
      </c>
      <c r="X25">
        <f t="shared" si="5"/>
        <v>15</v>
      </c>
      <c r="Y25">
        <f t="shared" si="6"/>
        <v>37</v>
      </c>
      <c r="Z25">
        <f t="shared" si="7"/>
        <v>26</v>
      </c>
      <c r="AA25">
        <f t="shared" si="8"/>
        <v>78</v>
      </c>
      <c r="AB25">
        <f t="shared" si="9"/>
        <v>239</v>
      </c>
    </row>
    <row r="26" spans="1:38" x14ac:dyDescent="0.35">
      <c r="C26" t="s">
        <v>34</v>
      </c>
      <c r="D26">
        <v>3</v>
      </c>
      <c r="E26">
        <v>35</v>
      </c>
      <c r="F26">
        <v>12</v>
      </c>
      <c r="G26">
        <v>50</v>
      </c>
      <c r="H26">
        <v>28</v>
      </c>
      <c r="I26">
        <v>21</v>
      </c>
      <c r="J26">
        <v>3</v>
      </c>
      <c r="K26">
        <v>6</v>
      </c>
      <c r="L26">
        <v>6</v>
      </c>
      <c r="M26">
        <v>11</v>
      </c>
      <c r="N26">
        <v>20</v>
      </c>
      <c r="O26">
        <v>6</v>
      </c>
      <c r="Q26">
        <f t="shared" si="0"/>
        <v>126</v>
      </c>
      <c r="R26">
        <f t="shared" si="0"/>
        <v>72</v>
      </c>
      <c r="T26">
        <f t="shared" si="1"/>
        <v>72</v>
      </c>
      <c r="U26">
        <f t="shared" si="2"/>
        <v>223</v>
      </c>
      <c r="V26">
        <f t="shared" si="3"/>
        <v>78</v>
      </c>
      <c r="W26">
        <f t="shared" si="4"/>
        <v>373</v>
      </c>
      <c r="X26">
        <f t="shared" si="5"/>
        <v>35</v>
      </c>
      <c r="Y26">
        <f t="shared" si="6"/>
        <v>112</v>
      </c>
      <c r="Z26">
        <f t="shared" si="7"/>
        <v>65</v>
      </c>
      <c r="AA26">
        <f t="shared" si="8"/>
        <v>212</v>
      </c>
      <c r="AB26">
        <f t="shared" si="9"/>
        <v>585</v>
      </c>
    </row>
    <row r="27" spans="1:38" x14ac:dyDescent="0.35">
      <c r="C27" t="s">
        <v>35</v>
      </c>
      <c r="D27">
        <v>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Q27">
        <f t="shared" si="0"/>
        <v>0</v>
      </c>
      <c r="R27">
        <f t="shared" si="0"/>
        <v>0</v>
      </c>
      <c r="T27">
        <f t="shared" si="1"/>
        <v>0</v>
      </c>
      <c r="U27">
        <f t="shared" si="2"/>
        <v>5</v>
      </c>
      <c r="V27">
        <f t="shared" si="3"/>
        <v>3</v>
      </c>
      <c r="W27">
        <f t="shared" si="4"/>
        <v>8</v>
      </c>
      <c r="X27">
        <f t="shared" si="5"/>
        <v>0</v>
      </c>
      <c r="Y27">
        <f t="shared" si="6"/>
        <v>2</v>
      </c>
      <c r="Z27">
        <f t="shared" si="7"/>
        <v>3</v>
      </c>
      <c r="AA27">
        <f t="shared" si="8"/>
        <v>5</v>
      </c>
      <c r="AB27">
        <f t="shared" si="9"/>
        <v>13</v>
      </c>
    </row>
    <row r="28" spans="1:38" x14ac:dyDescent="0.35">
      <c r="C28" t="s">
        <v>36</v>
      </c>
      <c r="D28">
        <v>5</v>
      </c>
      <c r="E28">
        <v>2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Q28">
        <f t="shared" si="0"/>
        <v>2</v>
      </c>
      <c r="R28">
        <f t="shared" si="0"/>
        <v>1</v>
      </c>
      <c r="T28">
        <f t="shared" si="1"/>
        <v>1</v>
      </c>
      <c r="U28">
        <f t="shared" si="2"/>
        <v>7</v>
      </c>
      <c r="V28">
        <f t="shared" si="3"/>
        <v>1</v>
      </c>
      <c r="W28">
        <f t="shared" si="4"/>
        <v>9</v>
      </c>
      <c r="X28">
        <f t="shared" si="5"/>
        <v>0</v>
      </c>
      <c r="Y28">
        <f t="shared" si="6"/>
        <v>1</v>
      </c>
      <c r="Z28">
        <f t="shared" si="7"/>
        <v>0</v>
      </c>
      <c r="AA28">
        <f t="shared" si="8"/>
        <v>1</v>
      </c>
      <c r="AB28">
        <f t="shared" si="9"/>
        <v>10</v>
      </c>
    </row>
    <row r="29" spans="1:38" x14ac:dyDescent="0.35">
      <c r="A29">
        <v>10</v>
      </c>
      <c r="B29" t="s">
        <v>37</v>
      </c>
      <c r="C29" t="s">
        <v>38</v>
      </c>
      <c r="D29">
        <v>1</v>
      </c>
      <c r="E29">
        <v>23</v>
      </c>
      <c r="F29">
        <v>4</v>
      </c>
      <c r="G29">
        <v>2</v>
      </c>
      <c r="H29">
        <v>0</v>
      </c>
      <c r="I29">
        <v>5</v>
      </c>
      <c r="J29">
        <v>2</v>
      </c>
      <c r="K29">
        <v>0</v>
      </c>
      <c r="L29">
        <v>7</v>
      </c>
      <c r="M29">
        <v>11</v>
      </c>
      <c r="N29">
        <v>6</v>
      </c>
      <c r="O29">
        <v>7</v>
      </c>
      <c r="Q29">
        <f t="shared" si="0"/>
        <v>50</v>
      </c>
      <c r="R29">
        <f t="shared" si="0"/>
        <v>17</v>
      </c>
      <c r="T29">
        <f t="shared" si="1"/>
        <v>17</v>
      </c>
      <c r="U29">
        <f t="shared" si="2"/>
        <v>69</v>
      </c>
      <c r="V29">
        <f t="shared" si="3"/>
        <v>21</v>
      </c>
      <c r="W29">
        <f t="shared" si="4"/>
        <v>107</v>
      </c>
      <c r="X29">
        <f t="shared" si="5"/>
        <v>5</v>
      </c>
      <c r="Y29">
        <f t="shared" si="6"/>
        <v>12</v>
      </c>
      <c r="Z29">
        <f t="shared" si="7"/>
        <v>6</v>
      </c>
      <c r="AA29">
        <f t="shared" si="8"/>
        <v>23</v>
      </c>
      <c r="AB29">
        <f t="shared" si="9"/>
        <v>130</v>
      </c>
      <c r="AD29" s="9">
        <f>SUMPRODUCT($D29:$D33,T29:T33)/SUM(T29:T33)</f>
        <v>2.9</v>
      </c>
      <c r="AE29" s="9">
        <f t="shared" ref="AE29" si="25">SUMPRODUCT($D29:$D33,U29:U33)/SUM(U29:U33)</f>
        <v>2.71875</v>
      </c>
      <c r="AF29" s="9">
        <f t="shared" ref="AF29" si="26">SUMPRODUCT($D29:$D33,V29:V33)/SUM(V29:V33)</f>
        <v>2.6470588235294117</v>
      </c>
      <c r="AG29" s="9">
        <f t="shared" ref="AG29" si="27">SUMPRODUCT($D29:$D33,W29:W33)/SUM(W29:W33)</f>
        <v>2.7351598173515983</v>
      </c>
      <c r="AH29" s="10">
        <f t="shared" ref="AH29" si="28">SUMPRODUCT($D29:$D33,X29:X33)/SUM(X29:X33)</f>
        <v>2.9019607843137254</v>
      </c>
      <c r="AI29" s="10">
        <f t="shared" ref="AI29" si="29">SUMPRODUCT($D29:$D33,Y29:Y33)/SUM(Y29:Y33)</f>
        <v>2.9161676646706587</v>
      </c>
      <c r="AJ29" s="10">
        <f t="shared" ref="AJ29" si="30">SUMPRODUCT($D29:$D33,Z29:Z33)/SUM(Z29:Z33)</f>
        <v>3.0909090909090908</v>
      </c>
      <c r="AK29" s="10">
        <f t="shared" ref="AK29:AL29" si="31">SUMPRODUCT($D29:$D33,AA29:AA33)/SUM(AA29:AA33)</f>
        <v>2.9725609756097562</v>
      </c>
      <c r="AL29" s="15">
        <f t="shared" si="31"/>
        <v>2.8142131979695431</v>
      </c>
    </row>
    <row r="30" spans="1:38" x14ac:dyDescent="0.35">
      <c r="C30" t="s">
        <v>39</v>
      </c>
      <c r="D30">
        <v>2</v>
      </c>
      <c r="E30">
        <v>12</v>
      </c>
      <c r="F30">
        <v>1</v>
      </c>
      <c r="G30">
        <v>16</v>
      </c>
      <c r="H30">
        <v>6</v>
      </c>
      <c r="I30">
        <v>13</v>
      </c>
      <c r="J30">
        <v>1</v>
      </c>
      <c r="K30">
        <v>2</v>
      </c>
      <c r="L30">
        <v>2</v>
      </c>
      <c r="M30">
        <v>10</v>
      </c>
      <c r="N30">
        <v>8</v>
      </c>
      <c r="O30">
        <v>4</v>
      </c>
      <c r="Q30">
        <f t="shared" si="0"/>
        <v>54</v>
      </c>
      <c r="R30">
        <f t="shared" si="0"/>
        <v>21</v>
      </c>
      <c r="T30">
        <f t="shared" si="1"/>
        <v>21</v>
      </c>
      <c r="U30">
        <f t="shared" si="2"/>
        <v>84</v>
      </c>
      <c r="V30">
        <f t="shared" si="3"/>
        <v>42</v>
      </c>
      <c r="W30">
        <f t="shared" si="4"/>
        <v>147</v>
      </c>
      <c r="X30">
        <f t="shared" si="5"/>
        <v>12</v>
      </c>
      <c r="Y30">
        <f t="shared" si="6"/>
        <v>57</v>
      </c>
      <c r="Z30">
        <f t="shared" si="7"/>
        <v>24</v>
      </c>
      <c r="AA30">
        <f t="shared" si="8"/>
        <v>93</v>
      </c>
      <c r="AB30">
        <f t="shared" si="9"/>
        <v>240</v>
      </c>
    </row>
    <row r="31" spans="1:38" x14ac:dyDescent="0.35">
      <c r="C31" t="s">
        <v>40</v>
      </c>
      <c r="D31">
        <v>3</v>
      </c>
      <c r="E31">
        <v>19</v>
      </c>
      <c r="F31">
        <v>6</v>
      </c>
      <c r="G31">
        <v>16</v>
      </c>
      <c r="H31">
        <v>14</v>
      </c>
      <c r="I31">
        <v>18</v>
      </c>
      <c r="J31">
        <v>2</v>
      </c>
      <c r="K31">
        <v>5</v>
      </c>
      <c r="L31">
        <v>6</v>
      </c>
      <c r="M31">
        <v>11</v>
      </c>
      <c r="N31">
        <v>15</v>
      </c>
      <c r="O31">
        <v>8</v>
      </c>
      <c r="Q31">
        <f t="shared" si="0"/>
        <v>72</v>
      </c>
      <c r="R31">
        <f t="shared" si="0"/>
        <v>48</v>
      </c>
      <c r="T31">
        <f t="shared" si="1"/>
        <v>48</v>
      </c>
      <c r="U31">
        <f t="shared" si="2"/>
        <v>141</v>
      </c>
      <c r="V31">
        <f t="shared" si="3"/>
        <v>68</v>
      </c>
      <c r="W31">
        <f t="shared" si="4"/>
        <v>257</v>
      </c>
      <c r="X31">
        <f t="shared" si="5"/>
        <v>20</v>
      </c>
      <c r="Y31">
        <f t="shared" si="6"/>
        <v>46</v>
      </c>
      <c r="Z31">
        <f t="shared" si="7"/>
        <v>43</v>
      </c>
      <c r="AA31">
        <f t="shared" si="8"/>
        <v>109</v>
      </c>
      <c r="AB31">
        <f t="shared" si="9"/>
        <v>366</v>
      </c>
    </row>
    <row r="32" spans="1:38" x14ac:dyDescent="0.35">
      <c r="C32" t="s">
        <v>41</v>
      </c>
      <c r="D32">
        <v>4</v>
      </c>
      <c r="E32">
        <v>10</v>
      </c>
      <c r="F32">
        <v>7</v>
      </c>
      <c r="G32">
        <v>11</v>
      </c>
      <c r="H32">
        <v>10</v>
      </c>
      <c r="I32">
        <v>4</v>
      </c>
      <c r="J32">
        <v>1</v>
      </c>
      <c r="K32">
        <v>1</v>
      </c>
      <c r="L32">
        <v>0</v>
      </c>
      <c r="M32">
        <v>6</v>
      </c>
      <c r="N32">
        <v>5</v>
      </c>
      <c r="O32">
        <v>2</v>
      </c>
      <c r="Q32">
        <f t="shared" si="0"/>
        <v>32</v>
      </c>
      <c r="R32">
        <f t="shared" si="0"/>
        <v>25</v>
      </c>
      <c r="T32">
        <f t="shared" si="1"/>
        <v>25</v>
      </c>
      <c r="U32">
        <f t="shared" si="2"/>
        <v>66</v>
      </c>
      <c r="V32">
        <f t="shared" si="3"/>
        <v>14</v>
      </c>
      <c r="W32">
        <f t="shared" si="4"/>
        <v>105</v>
      </c>
      <c r="X32">
        <f t="shared" si="5"/>
        <v>11</v>
      </c>
      <c r="Y32">
        <f t="shared" si="6"/>
        <v>37</v>
      </c>
      <c r="Z32">
        <f t="shared" si="7"/>
        <v>28</v>
      </c>
      <c r="AA32">
        <f t="shared" si="8"/>
        <v>76</v>
      </c>
      <c r="AB32">
        <f t="shared" si="9"/>
        <v>181</v>
      </c>
    </row>
    <row r="33" spans="1:38" x14ac:dyDescent="0.35">
      <c r="C33" t="s">
        <v>42</v>
      </c>
      <c r="D33">
        <v>5</v>
      </c>
      <c r="E33">
        <v>2</v>
      </c>
      <c r="F33">
        <v>2</v>
      </c>
      <c r="G33">
        <v>9</v>
      </c>
      <c r="H33">
        <v>4</v>
      </c>
      <c r="I33">
        <v>2</v>
      </c>
      <c r="J33">
        <v>2</v>
      </c>
      <c r="K33">
        <v>0</v>
      </c>
      <c r="L33">
        <v>1</v>
      </c>
      <c r="M33">
        <v>2</v>
      </c>
      <c r="N33">
        <v>2</v>
      </c>
      <c r="O33">
        <v>1</v>
      </c>
      <c r="Q33">
        <f t="shared" si="0"/>
        <v>18</v>
      </c>
      <c r="R33">
        <f t="shared" si="0"/>
        <v>9</v>
      </c>
      <c r="T33">
        <f t="shared" si="1"/>
        <v>9</v>
      </c>
      <c r="U33">
        <f t="shared" si="2"/>
        <v>24</v>
      </c>
      <c r="V33">
        <f t="shared" si="3"/>
        <v>8</v>
      </c>
      <c r="W33">
        <f t="shared" si="4"/>
        <v>41</v>
      </c>
      <c r="X33">
        <f t="shared" si="5"/>
        <v>3</v>
      </c>
      <c r="Y33">
        <f t="shared" si="6"/>
        <v>15</v>
      </c>
      <c r="Z33">
        <f t="shared" si="7"/>
        <v>9</v>
      </c>
      <c r="AA33">
        <f t="shared" si="8"/>
        <v>27</v>
      </c>
      <c r="AB33">
        <f t="shared" si="9"/>
        <v>68</v>
      </c>
    </row>
    <row r="34" spans="1:38" x14ac:dyDescent="0.35">
      <c r="A34">
        <v>11</v>
      </c>
      <c r="B34" t="s">
        <v>43</v>
      </c>
      <c r="C34" t="s">
        <v>44</v>
      </c>
      <c r="D34">
        <v>5</v>
      </c>
      <c r="E34">
        <v>10</v>
      </c>
      <c r="F34">
        <v>0</v>
      </c>
      <c r="G34">
        <v>1</v>
      </c>
      <c r="H34">
        <v>0</v>
      </c>
      <c r="I34">
        <v>5</v>
      </c>
      <c r="J34">
        <v>0</v>
      </c>
      <c r="K34">
        <v>0</v>
      </c>
      <c r="L34">
        <v>3</v>
      </c>
      <c r="M34">
        <v>1</v>
      </c>
      <c r="N34">
        <v>1</v>
      </c>
      <c r="O34">
        <v>0</v>
      </c>
      <c r="Q34">
        <f t="shared" si="0"/>
        <v>20</v>
      </c>
      <c r="R34">
        <f t="shared" si="0"/>
        <v>1</v>
      </c>
      <c r="T34">
        <f t="shared" si="1"/>
        <v>1</v>
      </c>
      <c r="U34">
        <f t="shared" si="2"/>
        <v>26</v>
      </c>
      <c r="V34">
        <f t="shared" si="3"/>
        <v>8</v>
      </c>
      <c r="W34">
        <f t="shared" si="4"/>
        <v>35</v>
      </c>
      <c r="X34">
        <f t="shared" si="5"/>
        <v>2</v>
      </c>
      <c r="Y34">
        <f t="shared" si="6"/>
        <v>2</v>
      </c>
      <c r="Z34">
        <f t="shared" si="7"/>
        <v>4</v>
      </c>
      <c r="AA34">
        <f t="shared" si="8"/>
        <v>8</v>
      </c>
      <c r="AB34">
        <f t="shared" si="9"/>
        <v>43</v>
      </c>
      <c r="AD34" s="9">
        <f>SUMPRODUCT($D34:$D38,T34:T38)/SUM(T34:T38)</f>
        <v>2.5982905982905984</v>
      </c>
      <c r="AE34" s="9">
        <f t="shared" ref="AE34" si="32">SUMPRODUCT($D34:$D38,U34:U38)/SUM(U34:U38)</f>
        <v>2.8542199488491047</v>
      </c>
      <c r="AF34" s="9">
        <f t="shared" ref="AF34" si="33">SUMPRODUCT($D34:$D38,V34:V38)/SUM(V34:V38)</f>
        <v>2.7581699346405228</v>
      </c>
      <c r="AG34" s="9">
        <f t="shared" ref="AG34" si="34">SUMPRODUCT($D34:$D38,W34:W38)/SUM(W34:W38)</f>
        <v>2.7866868381240546</v>
      </c>
      <c r="AH34" s="10">
        <f t="shared" ref="AH34" si="35">SUMPRODUCT($D34:$D38,X34:X38)/SUM(X34:X38)</f>
        <v>2.2916666666666665</v>
      </c>
      <c r="AI34" s="10">
        <f t="shared" ref="AI34" si="36">SUMPRODUCT($D34:$D38,Y34:Y38)/SUM(Y34:Y38)</f>
        <v>2.4610778443113772</v>
      </c>
      <c r="AJ34" s="10">
        <f t="shared" ref="AJ34" si="37">SUMPRODUCT($D34:$D38,Z34:Z38)/SUM(Z34:Z38)</f>
        <v>2.7454545454545456</v>
      </c>
      <c r="AK34" s="10">
        <f t="shared" ref="AK34:AL34" si="38">SUMPRODUCT($D34:$D38,AA34:AA38)/SUM(AA34:AA38)</f>
        <v>2.5323076923076924</v>
      </c>
      <c r="AL34" s="15">
        <f t="shared" si="38"/>
        <v>2.7028397565922919</v>
      </c>
    </row>
    <row r="35" spans="1:38" x14ac:dyDescent="0.35">
      <c r="C35" t="s">
        <v>45</v>
      </c>
      <c r="D35">
        <v>4</v>
      </c>
      <c r="E35">
        <v>16</v>
      </c>
      <c r="F35">
        <v>4</v>
      </c>
      <c r="G35">
        <v>18</v>
      </c>
      <c r="H35">
        <v>10</v>
      </c>
      <c r="I35">
        <v>13</v>
      </c>
      <c r="J35">
        <v>1</v>
      </c>
      <c r="K35">
        <v>1</v>
      </c>
      <c r="L35">
        <v>0</v>
      </c>
      <c r="M35">
        <v>12</v>
      </c>
      <c r="N35">
        <v>12</v>
      </c>
      <c r="O35">
        <v>4</v>
      </c>
      <c r="Q35">
        <f t="shared" si="0"/>
        <v>60</v>
      </c>
      <c r="R35">
        <f t="shared" si="0"/>
        <v>31</v>
      </c>
      <c r="T35">
        <f t="shared" si="1"/>
        <v>31</v>
      </c>
      <c r="U35">
        <f t="shared" si="2"/>
        <v>116</v>
      </c>
      <c r="V35">
        <f t="shared" si="3"/>
        <v>45</v>
      </c>
      <c r="W35">
        <f t="shared" si="4"/>
        <v>192</v>
      </c>
      <c r="X35">
        <f t="shared" si="5"/>
        <v>6</v>
      </c>
      <c r="Y35">
        <f t="shared" si="6"/>
        <v>36</v>
      </c>
      <c r="Z35">
        <f t="shared" si="7"/>
        <v>31</v>
      </c>
      <c r="AA35">
        <f t="shared" si="8"/>
        <v>73</v>
      </c>
      <c r="AB35">
        <f t="shared" si="9"/>
        <v>265</v>
      </c>
    </row>
    <row r="36" spans="1:38" x14ac:dyDescent="0.35">
      <c r="C36" t="s">
        <v>46</v>
      </c>
      <c r="D36">
        <v>3</v>
      </c>
      <c r="E36">
        <v>17</v>
      </c>
      <c r="F36">
        <v>2</v>
      </c>
      <c r="G36">
        <v>4</v>
      </c>
      <c r="H36">
        <v>7</v>
      </c>
      <c r="I36">
        <v>9</v>
      </c>
      <c r="J36">
        <v>2</v>
      </c>
      <c r="K36">
        <v>0</v>
      </c>
      <c r="L36">
        <v>5</v>
      </c>
      <c r="M36">
        <v>11</v>
      </c>
      <c r="N36">
        <v>4</v>
      </c>
      <c r="O36">
        <v>5</v>
      </c>
      <c r="Q36">
        <f t="shared" ref="Q36:R67" si="39">SUMIF($E$1:$O$1,Q$1,$E36:$O36)</f>
        <v>48</v>
      </c>
      <c r="R36">
        <f t="shared" si="39"/>
        <v>18</v>
      </c>
      <c r="T36">
        <f t="shared" si="1"/>
        <v>18</v>
      </c>
      <c r="U36">
        <f t="shared" si="2"/>
        <v>73</v>
      </c>
      <c r="V36">
        <f t="shared" si="3"/>
        <v>20</v>
      </c>
      <c r="W36">
        <f t="shared" si="4"/>
        <v>111</v>
      </c>
      <c r="X36">
        <f t="shared" si="5"/>
        <v>2</v>
      </c>
      <c r="Y36">
        <f t="shared" si="6"/>
        <v>19</v>
      </c>
      <c r="Z36">
        <f t="shared" si="7"/>
        <v>18</v>
      </c>
      <c r="AA36">
        <f t="shared" si="8"/>
        <v>39</v>
      </c>
      <c r="AB36">
        <f t="shared" si="9"/>
        <v>150</v>
      </c>
    </row>
    <row r="37" spans="1:38" x14ac:dyDescent="0.35">
      <c r="C37" t="s">
        <v>47</v>
      </c>
      <c r="D37">
        <v>2</v>
      </c>
      <c r="E37">
        <v>17</v>
      </c>
      <c r="F37">
        <v>8</v>
      </c>
      <c r="G37">
        <v>22</v>
      </c>
      <c r="H37">
        <v>15</v>
      </c>
      <c r="I37">
        <v>15</v>
      </c>
      <c r="J37">
        <v>4</v>
      </c>
      <c r="K37">
        <v>7</v>
      </c>
      <c r="L37">
        <v>4</v>
      </c>
      <c r="M37">
        <v>12</v>
      </c>
      <c r="N37">
        <v>13</v>
      </c>
      <c r="O37">
        <v>11</v>
      </c>
      <c r="Q37">
        <f t="shared" si="39"/>
        <v>74</v>
      </c>
      <c r="R37">
        <f t="shared" si="39"/>
        <v>54</v>
      </c>
      <c r="T37">
        <f t="shared" si="1"/>
        <v>54</v>
      </c>
      <c r="U37">
        <f t="shared" si="2"/>
        <v>127</v>
      </c>
      <c r="V37">
        <f t="shared" si="3"/>
        <v>62</v>
      </c>
      <c r="W37">
        <f t="shared" si="4"/>
        <v>243</v>
      </c>
      <c r="X37">
        <f t="shared" si="5"/>
        <v>32</v>
      </c>
      <c r="Y37">
        <f t="shared" si="6"/>
        <v>90</v>
      </c>
      <c r="Z37">
        <f t="shared" si="7"/>
        <v>47</v>
      </c>
      <c r="AA37">
        <f t="shared" si="8"/>
        <v>169</v>
      </c>
      <c r="AB37">
        <f t="shared" si="9"/>
        <v>412</v>
      </c>
    </row>
    <row r="38" spans="1:38" x14ac:dyDescent="0.35">
      <c r="C38" t="s">
        <v>48</v>
      </c>
      <c r="D38">
        <v>1</v>
      </c>
      <c r="E38">
        <v>8</v>
      </c>
      <c r="F38">
        <v>6</v>
      </c>
      <c r="G38">
        <v>10</v>
      </c>
      <c r="H38">
        <v>3</v>
      </c>
      <c r="I38">
        <v>1</v>
      </c>
      <c r="J38">
        <v>1</v>
      </c>
      <c r="K38">
        <v>0</v>
      </c>
      <c r="L38">
        <v>7</v>
      </c>
      <c r="M38">
        <v>4</v>
      </c>
      <c r="N38">
        <v>3</v>
      </c>
      <c r="O38">
        <v>1</v>
      </c>
      <c r="Q38">
        <f t="shared" si="39"/>
        <v>31</v>
      </c>
      <c r="R38">
        <f t="shared" si="39"/>
        <v>13</v>
      </c>
      <c r="T38">
        <f t="shared" si="1"/>
        <v>13</v>
      </c>
      <c r="U38">
        <f t="shared" si="2"/>
        <v>49</v>
      </c>
      <c r="V38">
        <f t="shared" si="3"/>
        <v>18</v>
      </c>
      <c r="W38">
        <f t="shared" si="4"/>
        <v>80</v>
      </c>
      <c r="X38">
        <f t="shared" si="5"/>
        <v>6</v>
      </c>
      <c r="Y38">
        <f t="shared" si="6"/>
        <v>20</v>
      </c>
      <c r="Z38">
        <f t="shared" si="7"/>
        <v>10</v>
      </c>
      <c r="AA38">
        <f t="shared" si="8"/>
        <v>36</v>
      </c>
      <c r="AB38">
        <f t="shared" si="9"/>
        <v>116</v>
      </c>
    </row>
    <row r="39" spans="1:38" x14ac:dyDescent="0.35">
      <c r="A39">
        <v>12</v>
      </c>
      <c r="B39" t="s">
        <v>49</v>
      </c>
      <c r="C39" t="s">
        <v>50</v>
      </c>
      <c r="D39">
        <v>1</v>
      </c>
      <c r="E39">
        <v>13</v>
      </c>
      <c r="F39">
        <v>1</v>
      </c>
      <c r="G39">
        <v>1</v>
      </c>
      <c r="H39">
        <v>0</v>
      </c>
      <c r="I39">
        <v>5</v>
      </c>
      <c r="J39">
        <v>1</v>
      </c>
      <c r="K39">
        <v>0</v>
      </c>
      <c r="L39">
        <v>9</v>
      </c>
      <c r="M39">
        <v>9</v>
      </c>
      <c r="N39">
        <v>3</v>
      </c>
      <c r="O39">
        <v>2</v>
      </c>
      <c r="Q39">
        <f t="shared" si="39"/>
        <v>38</v>
      </c>
      <c r="R39">
        <f t="shared" si="39"/>
        <v>6</v>
      </c>
      <c r="T39">
        <f t="shared" si="1"/>
        <v>6</v>
      </c>
      <c r="U39">
        <f t="shared" si="2"/>
        <v>53</v>
      </c>
      <c r="V39">
        <f t="shared" si="3"/>
        <v>19</v>
      </c>
      <c r="W39">
        <f t="shared" si="4"/>
        <v>78</v>
      </c>
      <c r="X39">
        <f t="shared" si="5"/>
        <v>1</v>
      </c>
      <c r="Y39">
        <f t="shared" si="6"/>
        <v>2</v>
      </c>
      <c r="Z39">
        <f t="shared" si="7"/>
        <v>1</v>
      </c>
      <c r="AA39">
        <f t="shared" si="8"/>
        <v>4</v>
      </c>
      <c r="AB39">
        <f t="shared" si="9"/>
        <v>82</v>
      </c>
      <c r="AD39" s="9">
        <f>SUMPRODUCT($D39:$D43,T39:T43)/SUM(T39:T43)</f>
        <v>3.233009708737864</v>
      </c>
      <c r="AE39" s="9">
        <f t="shared" ref="AE39" si="40">SUMPRODUCT($D39:$D43,U39:U43)/SUM(U39:U43)</f>
        <v>2.9173553719008263</v>
      </c>
      <c r="AF39" s="9">
        <f t="shared" ref="AF39" si="41">SUMPRODUCT($D39:$D43,V39:V43)/SUM(V39:V43)</f>
        <v>3.0196078431372548</v>
      </c>
      <c r="AG39" s="9">
        <f t="shared" ref="AG39" si="42">SUMPRODUCT($D39:$D43,W39:W43)/SUM(W39:W43)</f>
        <v>2.9951534733441032</v>
      </c>
      <c r="AH39" s="10">
        <f t="shared" ref="AH39" si="43">SUMPRODUCT($D39:$D43,X39:X43)/SUM(X39:X43)</f>
        <v>3.6744186046511627</v>
      </c>
      <c r="AI39" s="10">
        <f t="shared" ref="AI39" si="44">SUMPRODUCT($D39:$D43,Y39:Y43)/SUM(Y39:Y43)</f>
        <v>3.6540880503144653</v>
      </c>
      <c r="AJ39" s="10">
        <f t="shared" ref="AJ39" si="45">SUMPRODUCT($D39:$D43,Z39:Z43)/SUM(Z39:Z43)</f>
        <v>3.5636363636363635</v>
      </c>
      <c r="AK39" s="10">
        <f t="shared" ref="AK39:AL39" si="46">SUMPRODUCT($D39:$D43,AA39:AA43)/SUM(AA39:AA43)</f>
        <v>3.625</v>
      </c>
      <c r="AL39" s="15">
        <f t="shared" si="46"/>
        <v>3.2062298603651986</v>
      </c>
    </row>
    <row r="40" spans="1:38" x14ac:dyDescent="0.35">
      <c r="C40" t="s">
        <v>51</v>
      </c>
      <c r="D40">
        <v>2</v>
      </c>
      <c r="E40">
        <v>18</v>
      </c>
      <c r="F40">
        <v>5</v>
      </c>
      <c r="G40">
        <v>7</v>
      </c>
      <c r="H40">
        <v>3</v>
      </c>
      <c r="I40">
        <v>15</v>
      </c>
      <c r="J40">
        <v>1</v>
      </c>
      <c r="K40">
        <v>1</v>
      </c>
      <c r="L40">
        <v>3</v>
      </c>
      <c r="M40">
        <v>16</v>
      </c>
      <c r="N40">
        <v>4</v>
      </c>
      <c r="O40">
        <v>12</v>
      </c>
      <c r="Q40">
        <f t="shared" si="39"/>
        <v>60</v>
      </c>
      <c r="R40">
        <f t="shared" si="39"/>
        <v>25</v>
      </c>
      <c r="T40">
        <f t="shared" si="1"/>
        <v>25</v>
      </c>
      <c r="U40">
        <f t="shared" si="2"/>
        <v>94</v>
      </c>
      <c r="V40">
        <f t="shared" si="3"/>
        <v>34</v>
      </c>
      <c r="W40">
        <f t="shared" si="4"/>
        <v>153</v>
      </c>
      <c r="X40">
        <f t="shared" si="5"/>
        <v>3</v>
      </c>
      <c r="Y40">
        <f t="shared" si="6"/>
        <v>21</v>
      </c>
      <c r="Z40">
        <f t="shared" si="7"/>
        <v>20</v>
      </c>
      <c r="AA40">
        <f t="shared" si="8"/>
        <v>44</v>
      </c>
      <c r="AB40">
        <f t="shared" si="9"/>
        <v>197</v>
      </c>
    </row>
    <row r="41" spans="1:38" x14ac:dyDescent="0.35">
      <c r="C41" t="s">
        <v>46</v>
      </c>
      <c r="D41">
        <v>3</v>
      </c>
      <c r="E41">
        <v>6</v>
      </c>
      <c r="F41">
        <v>1</v>
      </c>
      <c r="G41">
        <v>4</v>
      </c>
      <c r="H41">
        <v>3</v>
      </c>
      <c r="I41">
        <v>11</v>
      </c>
      <c r="J41">
        <v>3</v>
      </c>
      <c r="K41">
        <v>0</v>
      </c>
      <c r="L41">
        <v>4</v>
      </c>
      <c r="M41">
        <v>5</v>
      </c>
      <c r="N41">
        <v>4</v>
      </c>
      <c r="O41">
        <v>3</v>
      </c>
      <c r="Q41">
        <f t="shared" si="39"/>
        <v>33</v>
      </c>
      <c r="R41">
        <f t="shared" si="39"/>
        <v>11</v>
      </c>
      <c r="T41">
        <f t="shared" si="1"/>
        <v>11</v>
      </c>
      <c r="U41">
        <f t="shared" si="2"/>
        <v>54</v>
      </c>
      <c r="V41">
        <f t="shared" si="3"/>
        <v>26</v>
      </c>
      <c r="W41">
        <f t="shared" si="4"/>
        <v>91</v>
      </c>
      <c r="X41">
        <f t="shared" si="5"/>
        <v>5</v>
      </c>
      <c r="Y41">
        <f t="shared" si="6"/>
        <v>18</v>
      </c>
      <c r="Z41">
        <f t="shared" si="7"/>
        <v>14</v>
      </c>
      <c r="AA41">
        <f t="shared" si="8"/>
        <v>37</v>
      </c>
      <c r="AB41">
        <f t="shared" si="9"/>
        <v>128</v>
      </c>
    </row>
    <row r="42" spans="1:38" x14ac:dyDescent="0.35">
      <c r="C42" t="s">
        <v>52</v>
      </c>
      <c r="D42">
        <v>4</v>
      </c>
      <c r="E42">
        <v>22</v>
      </c>
      <c r="F42">
        <v>11</v>
      </c>
      <c r="G42">
        <v>34</v>
      </c>
      <c r="H42">
        <v>22</v>
      </c>
      <c r="I42">
        <v>8</v>
      </c>
      <c r="J42">
        <v>3</v>
      </c>
      <c r="K42">
        <v>6</v>
      </c>
      <c r="L42">
        <v>0</v>
      </c>
      <c r="M42">
        <v>7</v>
      </c>
      <c r="N42">
        <v>20</v>
      </c>
      <c r="O42">
        <v>2</v>
      </c>
      <c r="Q42">
        <f t="shared" si="39"/>
        <v>74</v>
      </c>
      <c r="R42">
        <f t="shared" si="39"/>
        <v>61</v>
      </c>
      <c r="T42">
        <f t="shared" si="1"/>
        <v>61</v>
      </c>
      <c r="U42">
        <f t="shared" si="2"/>
        <v>154</v>
      </c>
      <c r="V42">
        <f t="shared" si="3"/>
        <v>73</v>
      </c>
      <c r="W42">
        <f t="shared" si="4"/>
        <v>288</v>
      </c>
      <c r="X42">
        <f t="shared" si="5"/>
        <v>34</v>
      </c>
      <c r="Y42">
        <f t="shared" si="6"/>
        <v>107</v>
      </c>
      <c r="Z42">
        <f t="shared" si="7"/>
        <v>66</v>
      </c>
      <c r="AA42">
        <f t="shared" si="8"/>
        <v>207</v>
      </c>
      <c r="AB42">
        <f t="shared" si="9"/>
        <v>495</v>
      </c>
    </row>
    <row r="43" spans="1:38" x14ac:dyDescent="0.35">
      <c r="C43" t="s">
        <v>53</v>
      </c>
      <c r="D43">
        <v>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Q43">
        <f t="shared" si="39"/>
        <v>0</v>
      </c>
      <c r="R43">
        <f t="shared" si="39"/>
        <v>0</v>
      </c>
      <c r="T43">
        <f t="shared" si="1"/>
        <v>0</v>
      </c>
      <c r="U43">
        <f t="shared" si="2"/>
        <v>8</v>
      </c>
      <c r="V43">
        <f t="shared" si="3"/>
        <v>1</v>
      </c>
      <c r="W43">
        <f t="shared" si="4"/>
        <v>9</v>
      </c>
      <c r="X43">
        <f t="shared" si="5"/>
        <v>0</v>
      </c>
      <c r="Y43">
        <f t="shared" si="6"/>
        <v>11</v>
      </c>
      <c r="Z43">
        <f t="shared" si="7"/>
        <v>9</v>
      </c>
      <c r="AA43">
        <f t="shared" si="8"/>
        <v>20</v>
      </c>
      <c r="AB43">
        <f t="shared" si="9"/>
        <v>29</v>
      </c>
    </row>
    <row r="44" spans="1:38" x14ac:dyDescent="0.35">
      <c r="A44">
        <v>13</v>
      </c>
      <c r="B44" t="s">
        <v>54</v>
      </c>
      <c r="C44" t="s">
        <v>55</v>
      </c>
      <c r="D44">
        <v>1</v>
      </c>
      <c r="E44">
        <v>15</v>
      </c>
      <c r="F44">
        <v>0</v>
      </c>
      <c r="G44">
        <v>3</v>
      </c>
      <c r="H44">
        <v>3</v>
      </c>
      <c r="I44">
        <v>5</v>
      </c>
      <c r="J44">
        <v>0</v>
      </c>
      <c r="K44">
        <v>0</v>
      </c>
      <c r="L44">
        <v>8</v>
      </c>
      <c r="M44">
        <v>3</v>
      </c>
      <c r="N44">
        <v>2</v>
      </c>
      <c r="O44">
        <v>1</v>
      </c>
      <c r="Q44">
        <f t="shared" si="39"/>
        <v>34</v>
      </c>
      <c r="R44">
        <f t="shared" si="39"/>
        <v>6</v>
      </c>
      <c r="T44">
        <f t="shared" si="1"/>
        <v>6</v>
      </c>
      <c r="U44">
        <f t="shared" si="2"/>
        <v>50</v>
      </c>
      <c r="V44">
        <f t="shared" si="3"/>
        <v>18</v>
      </c>
      <c r="W44">
        <f t="shared" si="4"/>
        <v>74</v>
      </c>
      <c r="X44">
        <f t="shared" si="5"/>
        <v>5</v>
      </c>
      <c r="Y44">
        <f t="shared" si="6"/>
        <v>6</v>
      </c>
      <c r="Z44">
        <f t="shared" si="7"/>
        <v>5</v>
      </c>
      <c r="AA44">
        <f t="shared" si="8"/>
        <v>16</v>
      </c>
      <c r="AB44">
        <f t="shared" si="9"/>
        <v>90</v>
      </c>
      <c r="AD44" s="9">
        <f>SUMPRODUCT($D44:$D48,T44:T48)/SUM(T44:T48)</f>
        <v>3.1192660550458715</v>
      </c>
      <c r="AE44" s="9">
        <f t="shared" ref="AE44" si="47">SUMPRODUCT($D44:$D48,U44:U48)/SUM(U44:U48)</f>
        <v>3.0593220338983049</v>
      </c>
      <c r="AF44" s="9">
        <f t="shared" ref="AF44" si="48">SUMPRODUCT($D44:$D48,V44:V48)/SUM(V44:V48)</f>
        <v>2.9271523178807946</v>
      </c>
      <c r="AG44" s="9">
        <f t="shared" ref="AG44" si="49">SUMPRODUCT($D44:$D48,W44:W48)/SUM(W44:W48)</f>
        <v>3.0374592833876219</v>
      </c>
      <c r="AH44" s="10">
        <f t="shared" ref="AH44" si="50">SUMPRODUCT($D44:$D48,X44:X48)/SUM(X44:X48)</f>
        <v>3.1458333333333335</v>
      </c>
      <c r="AI44" s="10">
        <f t="shared" ref="AI44" si="51">SUMPRODUCT($D44:$D48,Y44:Y48)/SUM(Y44:Y48)</f>
        <v>3.3701298701298703</v>
      </c>
      <c r="AJ44" s="10">
        <f t="shared" ref="AJ44" si="52">SUMPRODUCT($D44:$D48,Z44:Z48)/SUM(Z44:Z48)</f>
        <v>3.5094339622641511</v>
      </c>
      <c r="AK44" s="10">
        <f t="shared" ref="AK44:AL44" si="53">SUMPRODUCT($D44:$D48,AA44:AA48)/SUM(AA44:AA48)</f>
        <v>3.383116883116883</v>
      </c>
      <c r="AL44" s="15">
        <f t="shared" si="53"/>
        <v>3.1529284164859002</v>
      </c>
    </row>
    <row r="45" spans="1:38" x14ac:dyDescent="0.35">
      <c r="C45" t="s">
        <v>56</v>
      </c>
      <c r="D45">
        <v>2</v>
      </c>
      <c r="E45">
        <v>8</v>
      </c>
      <c r="F45">
        <v>3</v>
      </c>
      <c r="G45">
        <v>10</v>
      </c>
      <c r="H45">
        <v>5</v>
      </c>
      <c r="I45">
        <v>9</v>
      </c>
      <c r="J45">
        <v>0</v>
      </c>
      <c r="K45">
        <v>2</v>
      </c>
      <c r="L45">
        <v>2</v>
      </c>
      <c r="M45">
        <v>11</v>
      </c>
      <c r="N45">
        <v>7</v>
      </c>
      <c r="O45">
        <v>4</v>
      </c>
      <c r="Q45">
        <f t="shared" si="39"/>
        <v>40</v>
      </c>
      <c r="R45">
        <f t="shared" si="39"/>
        <v>21</v>
      </c>
      <c r="T45">
        <f t="shared" si="1"/>
        <v>21</v>
      </c>
      <c r="U45">
        <f t="shared" si="2"/>
        <v>59</v>
      </c>
      <c r="V45">
        <f t="shared" si="3"/>
        <v>29</v>
      </c>
      <c r="W45">
        <f t="shared" si="4"/>
        <v>109</v>
      </c>
      <c r="X45">
        <f t="shared" si="5"/>
        <v>8</v>
      </c>
      <c r="Y45">
        <f t="shared" si="6"/>
        <v>30</v>
      </c>
      <c r="Z45">
        <f t="shared" si="7"/>
        <v>10</v>
      </c>
      <c r="AA45">
        <f t="shared" si="8"/>
        <v>48</v>
      </c>
      <c r="AB45">
        <f t="shared" si="9"/>
        <v>157</v>
      </c>
    </row>
    <row r="46" spans="1:38" x14ac:dyDescent="0.35">
      <c r="C46" t="s">
        <v>46</v>
      </c>
      <c r="D46">
        <v>3</v>
      </c>
      <c r="E46">
        <v>14</v>
      </c>
      <c r="F46">
        <v>7</v>
      </c>
      <c r="G46">
        <v>11</v>
      </c>
      <c r="H46">
        <v>14</v>
      </c>
      <c r="I46">
        <v>11</v>
      </c>
      <c r="J46">
        <v>5</v>
      </c>
      <c r="K46">
        <v>2</v>
      </c>
      <c r="L46">
        <v>2</v>
      </c>
      <c r="M46">
        <v>13</v>
      </c>
      <c r="N46">
        <v>14</v>
      </c>
      <c r="O46">
        <v>6</v>
      </c>
      <c r="Q46">
        <f t="shared" si="39"/>
        <v>56</v>
      </c>
      <c r="R46">
        <f t="shared" si="39"/>
        <v>43</v>
      </c>
      <c r="T46">
        <f t="shared" si="1"/>
        <v>43</v>
      </c>
      <c r="U46">
        <f t="shared" si="2"/>
        <v>94</v>
      </c>
      <c r="V46">
        <f t="shared" si="3"/>
        <v>56</v>
      </c>
      <c r="W46">
        <f t="shared" si="4"/>
        <v>193</v>
      </c>
      <c r="X46">
        <f t="shared" si="5"/>
        <v>13</v>
      </c>
      <c r="Y46">
        <f t="shared" si="6"/>
        <v>34</v>
      </c>
      <c r="Z46">
        <f t="shared" si="7"/>
        <v>31</v>
      </c>
      <c r="AA46">
        <f t="shared" si="8"/>
        <v>78</v>
      </c>
      <c r="AB46">
        <f t="shared" si="9"/>
        <v>271</v>
      </c>
    </row>
    <row r="47" spans="1:38" x14ac:dyDescent="0.35">
      <c r="C47" t="s">
        <v>57</v>
      </c>
      <c r="D47">
        <v>4</v>
      </c>
      <c r="E47">
        <v>18</v>
      </c>
      <c r="F47">
        <v>7</v>
      </c>
      <c r="G47">
        <v>25</v>
      </c>
      <c r="H47">
        <v>2</v>
      </c>
      <c r="I47">
        <v>15</v>
      </c>
      <c r="J47">
        <v>3</v>
      </c>
      <c r="K47">
        <v>4</v>
      </c>
      <c r="L47">
        <v>2</v>
      </c>
      <c r="M47">
        <v>8</v>
      </c>
      <c r="N47">
        <v>9</v>
      </c>
      <c r="O47">
        <v>10</v>
      </c>
      <c r="Q47">
        <f t="shared" si="39"/>
        <v>71</v>
      </c>
      <c r="R47">
        <f t="shared" si="39"/>
        <v>32</v>
      </c>
      <c r="T47">
        <f t="shared" si="1"/>
        <v>32</v>
      </c>
      <c r="U47">
        <f t="shared" si="2"/>
        <v>122</v>
      </c>
      <c r="V47">
        <f t="shared" si="3"/>
        <v>42</v>
      </c>
      <c r="W47">
        <f t="shared" si="4"/>
        <v>196</v>
      </c>
      <c r="X47">
        <f t="shared" si="5"/>
        <v>19</v>
      </c>
      <c r="Y47">
        <f t="shared" si="6"/>
        <v>69</v>
      </c>
      <c r="Z47">
        <f t="shared" si="7"/>
        <v>46</v>
      </c>
      <c r="AA47">
        <f t="shared" si="8"/>
        <v>134</v>
      </c>
      <c r="AB47">
        <f t="shared" si="9"/>
        <v>330</v>
      </c>
    </row>
    <row r="48" spans="1:38" x14ac:dyDescent="0.35">
      <c r="C48" t="s">
        <v>58</v>
      </c>
      <c r="D48">
        <v>5</v>
      </c>
      <c r="E48">
        <v>7</v>
      </c>
      <c r="F48">
        <v>2</v>
      </c>
      <c r="G48">
        <v>4</v>
      </c>
      <c r="H48">
        <v>1</v>
      </c>
      <c r="I48">
        <v>3</v>
      </c>
      <c r="J48">
        <v>0</v>
      </c>
      <c r="K48">
        <v>0</v>
      </c>
      <c r="L48">
        <v>0</v>
      </c>
      <c r="M48">
        <v>2</v>
      </c>
      <c r="N48">
        <v>3</v>
      </c>
      <c r="O48">
        <v>1</v>
      </c>
      <c r="Q48">
        <f t="shared" si="39"/>
        <v>16</v>
      </c>
      <c r="R48">
        <f t="shared" si="39"/>
        <v>7</v>
      </c>
      <c r="T48">
        <f t="shared" si="1"/>
        <v>7</v>
      </c>
      <c r="U48">
        <f t="shared" si="2"/>
        <v>29</v>
      </c>
      <c r="V48">
        <f t="shared" si="3"/>
        <v>6</v>
      </c>
      <c r="W48">
        <f t="shared" si="4"/>
        <v>42</v>
      </c>
      <c r="X48">
        <f t="shared" si="5"/>
        <v>3</v>
      </c>
      <c r="Y48">
        <f t="shared" si="6"/>
        <v>15</v>
      </c>
      <c r="Z48">
        <f t="shared" si="7"/>
        <v>14</v>
      </c>
      <c r="AA48">
        <f t="shared" si="8"/>
        <v>32</v>
      </c>
      <c r="AB48">
        <f t="shared" si="9"/>
        <v>74</v>
      </c>
    </row>
    <row r="49" spans="1:38" x14ac:dyDescent="0.35">
      <c r="C49" t="s">
        <v>59</v>
      </c>
      <c r="E49">
        <v>5</v>
      </c>
      <c r="F49">
        <v>0</v>
      </c>
      <c r="G49">
        <v>1</v>
      </c>
      <c r="H49">
        <v>8</v>
      </c>
      <c r="I49">
        <v>0</v>
      </c>
      <c r="J49">
        <v>0</v>
      </c>
      <c r="K49">
        <v>0</v>
      </c>
      <c r="L49">
        <v>2</v>
      </c>
      <c r="M49">
        <v>2</v>
      </c>
      <c r="N49">
        <v>1</v>
      </c>
      <c r="O49">
        <v>0</v>
      </c>
      <c r="Q49">
        <f t="shared" si="39"/>
        <v>10</v>
      </c>
      <c r="R49">
        <f t="shared" si="39"/>
        <v>9</v>
      </c>
      <c r="T49">
        <f t="shared" si="1"/>
        <v>9</v>
      </c>
      <c r="U49">
        <f t="shared" si="2"/>
        <v>31</v>
      </c>
      <c r="V49">
        <f t="shared" si="3"/>
        <v>2</v>
      </c>
      <c r="W49">
        <f t="shared" si="4"/>
        <v>42</v>
      </c>
      <c r="X49">
        <f t="shared" si="5"/>
        <v>3</v>
      </c>
      <c r="Y49">
        <f t="shared" si="6"/>
        <v>13</v>
      </c>
      <c r="Z49">
        <f t="shared" si="7"/>
        <v>4</v>
      </c>
      <c r="AA49">
        <f t="shared" si="8"/>
        <v>20</v>
      </c>
      <c r="AB49">
        <f t="shared" si="9"/>
        <v>62</v>
      </c>
    </row>
    <row r="50" spans="1:38" x14ac:dyDescent="0.35">
      <c r="A50">
        <v>14</v>
      </c>
      <c r="B50" t="s">
        <v>60</v>
      </c>
      <c r="C50" t="s">
        <v>55</v>
      </c>
      <c r="D50">
        <v>1</v>
      </c>
      <c r="E50">
        <v>17</v>
      </c>
      <c r="F50">
        <v>1</v>
      </c>
      <c r="G50">
        <v>4</v>
      </c>
      <c r="H50">
        <v>6</v>
      </c>
      <c r="I50">
        <v>6</v>
      </c>
      <c r="J50">
        <v>0</v>
      </c>
      <c r="K50">
        <v>0</v>
      </c>
      <c r="L50">
        <v>8</v>
      </c>
      <c r="M50">
        <v>6</v>
      </c>
      <c r="N50">
        <v>4</v>
      </c>
      <c r="O50">
        <v>4</v>
      </c>
      <c r="Q50">
        <f t="shared" si="39"/>
        <v>41</v>
      </c>
      <c r="R50">
        <f t="shared" si="39"/>
        <v>15</v>
      </c>
      <c r="T50">
        <f t="shared" si="1"/>
        <v>15</v>
      </c>
      <c r="U50">
        <f t="shared" si="2"/>
        <v>59</v>
      </c>
      <c r="V50">
        <f t="shared" si="3"/>
        <v>20</v>
      </c>
      <c r="W50">
        <f t="shared" si="4"/>
        <v>94</v>
      </c>
      <c r="X50">
        <f t="shared" si="5"/>
        <v>3</v>
      </c>
      <c r="Y50">
        <f t="shared" si="6"/>
        <v>20</v>
      </c>
      <c r="Z50">
        <f t="shared" si="7"/>
        <v>6</v>
      </c>
      <c r="AA50">
        <f t="shared" si="8"/>
        <v>29</v>
      </c>
      <c r="AB50">
        <f t="shared" si="9"/>
        <v>123</v>
      </c>
      <c r="AD50" s="9">
        <f>SUMPRODUCT($D50:$D54,T50:T54)/SUM(T50:T54)</f>
        <v>3.0087719298245612</v>
      </c>
      <c r="AE50" s="9">
        <f t="shared" ref="AE50" si="54">SUMPRODUCT($D50:$D54,U50:U54)/SUM(U50:U54)</f>
        <v>2.8536585365853657</v>
      </c>
      <c r="AF50" s="9">
        <f t="shared" ref="AF50" si="55">SUMPRODUCT($D50:$D54,V50:V54)/SUM(V50:V54)</f>
        <v>2.8993288590604025</v>
      </c>
      <c r="AG50" s="9">
        <f t="shared" ref="AG50" si="56">SUMPRODUCT($D50:$D54,W50:W54)/SUM(W50:W54)</f>
        <v>2.8924050632911391</v>
      </c>
      <c r="AH50" s="10">
        <f t="shared" ref="AH50" si="57">SUMPRODUCT($D50:$D54,X50:X54)/SUM(X50:X54)</f>
        <v>3.0666666666666669</v>
      </c>
      <c r="AI50" s="10">
        <f t="shared" ref="AI50" si="58">SUMPRODUCT($D50:$D54,Y50:Y54)/SUM(Y50:Y54)</f>
        <v>3.1518987341772151</v>
      </c>
      <c r="AJ50" s="10">
        <f t="shared" ref="AJ50" si="59">SUMPRODUCT($D50:$D54,Z50:Z54)/SUM(Z50:Z54)</f>
        <v>3.1809523809523808</v>
      </c>
      <c r="AK50" s="10">
        <f t="shared" ref="AK50:AL50" si="60">SUMPRODUCT($D50:$D54,AA50:AA54)/SUM(AA50:AA54)</f>
        <v>3.1493506493506493</v>
      </c>
      <c r="AL50" s="15">
        <f t="shared" si="60"/>
        <v>2.9765957446808509</v>
      </c>
    </row>
    <row r="51" spans="1:38" x14ac:dyDescent="0.35">
      <c r="C51" t="s">
        <v>56</v>
      </c>
      <c r="D51">
        <v>2</v>
      </c>
      <c r="E51">
        <v>13</v>
      </c>
      <c r="F51">
        <v>1</v>
      </c>
      <c r="G51">
        <v>15</v>
      </c>
      <c r="H51">
        <v>6</v>
      </c>
      <c r="I51">
        <v>14</v>
      </c>
      <c r="J51">
        <v>1</v>
      </c>
      <c r="K51">
        <v>1</v>
      </c>
      <c r="L51">
        <v>0</v>
      </c>
      <c r="M51">
        <v>14</v>
      </c>
      <c r="N51">
        <v>5</v>
      </c>
      <c r="O51">
        <v>4</v>
      </c>
      <c r="Q51">
        <f t="shared" si="39"/>
        <v>57</v>
      </c>
      <c r="R51">
        <f t="shared" si="39"/>
        <v>17</v>
      </c>
      <c r="T51">
        <f t="shared" si="1"/>
        <v>17</v>
      </c>
      <c r="U51">
        <f t="shared" si="2"/>
        <v>73</v>
      </c>
      <c r="V51">
        <f t="shared" si="3"/>
        <v>32</v>
      </c>
      <c r="W51">
        <f t="shared" si="4"/>
        <v>122</v>
      </c>
      <c r="X51">
        <f t="shared" si="5"/>
        <v>12</v>
      </c>
      <c r="Y51">
        <f t="shared" si="6"/>
        <v>26</v>
      </c>
      <c r="Z51">
        <f t="shared" si="7"/>
        <v>21</v>
      </c>
      <c r="AA51">
        <f t="shared" si="8"/>
        <v>59</v>
      </c>
      <c r="AB51">
        <f t="shared" si="9"/>
        <v>181</v>
      </c>
    </row>
    <row r="52" spans="1:38" x14ac:dyDescent="0.35">
      <c r="C52" t="s">
        <v>46</v>
      </c>
      <c r="D52">
        <v>3</v>
      </c>
      <c r="E52">
        <v>21</v>
      </c>
      <c r="F52">
        <v>4</v>
      </c>
      <c r="G52">
        <v>16</v>
      </c>
      <c r="H52">
        <v>10</v>
      </c>
      <c r="I52">
        <v>14</v>
      </c>
      <c r="J52">
        <v>3</v>
      </c>
      <c r="K52">
        <v>3</v>
      </c>
      <c r="L52">
        <v>3</v>
      </c>
      <c r="M52">
        <v>11</v>
      </c>
      <c r="N52">
        <v>13</v>
      </c>
      <c r="O52">
        <v>9</v>
      </c>
      <c r="Q52">
        <f t="shared" si="39"/>
        <v>68</v>
      </c>
      <c r="R52">
        <f t="shared" si="39"/>
        <v>39</v>
      </c>
      <c r="T52">
        <f t="shared" si="1"/>
        <v>39</v>
      </c>
      <c r="U52">
        <f t="shared" si="2"/>
        <v>121</v>
      </c>
      <c r="V52">
        <f t="shared" si="3"/>
        <v>45</v>
      </c>
      <c r="W52">
        <f t="shared" si="4"/>
        <v>205</v>
      </c>
      <c r="X52">
        <f t="shared" si="5"/>
        <v>12</v>
      </c>
      <c r="Y52">
        <f t="shared" si="6"/>
        <v>35</v>
      </c>
      <c r="Z52">
        <f t="shared" si="7"/>
        <v>34</v>
      </c>
      <c r="AA52">
        <f t="shared" si="8"/>
        <v>81</v>
      </c>
      <c r="AB52">
        <f t="shared" si="9"/>
        <v>286</v>
      </c>
    </row>
    <row r="53" spans="1:38" x14ac:dyDescent="0.35">
      <c r="C53" t="s">
        <v>57</v>
      </c>
      <c r="D53">
        <v>4</v>
      </c>
      <c r="E53">
        <v>12</v>
      </c>
      <c r="F53">
        <v>8</v>
      </c>
      <c r="G53">
        <v>15</v>
      </c>
      <c r="H53">
        <v>10</v>
      </c>
      <c r="I53">
        <v>7</v>
      </c>
      <c r="J53">
        <v>2</v>
      </c>
      <c r="K53">
        <v>4</v>
      </c>
      <c r="L53">
        <v>1</v>
      </c>
      <c r="M53">
        <v>9</v>
      </c>
      <c r="N53">
        <v>10</v>
      </c>
      <c r="O53">
        <v>6</v>
      </c>
      <c r="Q53">
        <f t="shared" si="39"/>
        <v>46</v>
      </c>
      <c r="R53">
        <f t="shared" si="39"/>
        <v>38</v>
      </c>
      <c r="T53">
        <f t="shared" si="1"/>
        <v>38</v>
      </c>
      <c r="U53">
        <f t="shared" si="2"/>
        <v>95</v>
      </c>
      <c r="V53">
        <f t="shared" si="3"/>
        <v>47</v>
      </c>
      <c r="W53">
        <f t="shared" si="4"/>
        <v>180</v>
      </c>
      <c r="X53">
        <f t="shared" si="5"/>
        <v>15</v>
      </c>
      <c r="Y53">
        <f t="shared" si="6"/>
        <v>64</v>
      </c>
      <c r="Z53">
        <f t="shared" si="7"/>
        <v>36</v>
      </c>
      <c r="AA53">
        <f t="shared" si="8"/>
        <v>115</v>
      </c>
      <c r="AB53">
        <f t="shared" si="9"/>
        <v>295</v>
      </c>
    </row>
    <row r="54" spans="1:38" x14ac:dyDescent="0.35">
      <c r="C54" t="s">
        <v>58</v>
      </c>
      <c r="D54">
        <v>5</v>
      </c>
      <c r="E54">
        <v>2</v>
      </c>
      <c r="F54">
        <v>2</v>
      </c>
      <c r="G54">
        <v>4</v>
      </c>
      <c r="H54">
        <v>0</v>
      </c>
      <c r="I54">
        <v>1</v>
      </c>
      <c r="J54">
        <v>1</v>
      </c>
      <c r="K54">
        <v>0</v>
      </c>
      <c r="L54">
        <v>2</v>
      </c>
      <c r="M54">
        <v>0</v>
      </c>
      <c r="N54">
        <v>3</v>
      </c>
      <c r="O54">
        <v>0</v>
      </c>
      <c r="Q54">
        <f t="shared" si="39"/>
        <v>10</v>
      </c>
      <c r="R54">
        <f t="shared" si="39"/>
        <v>5</v>
      </c>
      <c r="T54">
        <f t="shared" si="1"/>
        <v>5</v>
      </c>
      <c r="U54">
        <f t="shared" si="2"/>
        <v>21</v>
      </c>
      <c r="V54">
        <f t="shared" si="3"/>
        <v>5</v>
      </c>
      <c r="W54">
        <f t="shared" si="4"/>
        <v>31</v>
      </c>
      <c r="X54">
        <f t="shared" si="5"/>
        <v>3</v>
      </c>
      <c r="Y54">
        <f t="shared" si="6"/>
        <v>13</v>
      </c>
      <c r="Z54">
        <f t="shared" si="7"/>
        <v>8</v>
      </c>
      <c r="AA54">
        <f t="shared" si="8"/>
        <v>24</v>
      </c>
      <c r="AB54">
        <f t="shared" si="9"/>
        <v>55</v>
      </c>
    </row>
    <row r="55" spans="1:38" x14ac:dyDescent="0.35">
      <c r="C55" t="s">
        <v>61</v>
      </c>
      <c r="E55">
        <v>3</v>
      </c>
      <c r="F55">
        <v>2</v>
      </c>
      <c r="G55">
        <v>0</v>
      </c>
      <c r="H55">
        <v>2</v>
      </c>
      <c r="I55">
        <v>0</v>
      </c>
      <c r="J55">
        <v>0</v>
      </c>
      <c r="K55">
        <v>0</v>
      </c>
      <c r="L55">
        <v>2</v>
      </c>
      <c r="M55">
        <v>0</v>
      </c>
      <c r="N55">
        <v>1</v>
      </c>
      <c r="O55">
        <v>0</v>
      </c>
      <c r="Q55">
        <f t="shared" si="39"/>
        <v>5</v>
      </c>
      <c r="R55">
        <f t="shared" si="39"/>
        <v>5</v>
      </c>
      <c r="T55">
        <f t="shared" si="1"/>
        <v>5</v>
      </c>
      <c r="U55">
        <f t="shared" si="2"/>
        <v>16</v>
      </c>
      <c r="V55">
        <f t="shared" si="3"/>
        <v>4</v>
      </c>
      <c r="W55">
        <f t="shared" si="4"/>
        <v>25</v>
      </c>
      <c r="X55">
        <f t="shared" si="5"/>
        <v>2</v>
      </c>
      <c r="Y55">
        <f t="shared" si="6"/>
        <v>7</v>
      </c>
      <c r="Z55">
        <f t="shared" si="7"/>
        <v>5</v>
      </c>
      <c r="AA55">
        <f t="shared" si="8"/>
        <v>14</v>
      </c>
      <c r="AB55">
        <f t="shared" si="9"/>
        <v>39</v>
      </c>
    </row>
    <row r="56" spans="1:38" x14ac:dyDescent="0.35">
      <c r="A56">
        <v>15</v>
      </c>
      <c r="B56" t="s">
        <v>62</v>
      </c>
      <c r="C56" t="s">
        <v>55</v>
      </c>
      <c r="D56">
        <v>1</v>
      </c>
      <c r="E56">
        <v>12</v>
      </c>
      <c r="F56">
        <v>1</v>
      </c>
      <c r="G56">
        <v>1</v>
      </c>
      <c r="H56">
        <v>0</v>
      </c>
      <c r="I56">
        <v>7</v>
      </c>
      <c r="J56">
        <v>0</v>
      </c>
      <c r="K56">
        <v>0</v>
      </c>
      <c r="L56">
        <v>7</v>
      </c>
      <c r="M56">
        <v>2</v>
      </c>
      <c r="N56">
        <v>1</v>
      </c>
      <c r="O56">
        <v>4</v>
      </c>
      <c r="Q56">
        <f t="shared" si="39"/>
        <v>29</v>
      </c>
      <c r="R56">
        <f t="shared" si="39"/>
        <v>6</v>
      </c>
      <c r="T56">
        <f t="shared" si="1"/>
        <v>6</v>
      </c>
      <c r="U56">
        <f t="shared" si="2"/>
        <v>42</v>
      </c>
      <c r="V56">
        <f t="shared" si="3"/>
        <v>13</v>
      </c>
      <c r="W56">
        <f t="shared" si="4"/>
        <v>61</v>
      </c>
      <c r="X56">
        <f t="shared" si="5"/>
        <v>2</v>
      </c>
      <c r="Y56">
        <f t="shared" si="6"/>
        <v>3</v>
      </c>
      <c r="Z56">
        <f t="shared" si="7"/>
        <v>2</v>
      </c>
      <c r="AA56">
        <f t="shared" si="8"/>
        <v>7</v>
      </c>
      <c r="AB56">
        <f t="shared" si="9"/>
        <v>68</v>
      </c>
      <c r="AD56" s="9">
        <f>SUMPRODUCT($D56:$D60,T56:T60)/SUM(T56:T60)</f>
        <v>3.4363636363636365</v>
      </c>
      <c r="AE56" s="9">
        <f t="shared" ref="AE56" si="61">SUMPRODUCT($D56:$D60,U56:U60)/SUM(U56:U60)</f>
        <v>3.0664893617021276</v>
      </c>
      <c r="AF56" s="9">
        <f t="shared" ref="AF56" si="62">SUMPRODUCT($D56:$D60,V56:V60)/SUM(V56:V60)</f>
        <v>3.0896551724137931</v>
      </c>
      <c r="AG56" s="9">
        <f t="shared" ref="AG56" si="63">SUMPRODUCT($D56:$D60,W56:W60)/SUM(W56:W60)</f>
        <v>3.1362916006339145</v>
      </c>
      <c r="AH56" s="10">
        <f t="shared" ref="AH56" si="64">SUMPRODUCT($D56:$D60,X56:X60)/SUM(X56:X60)</f>
        <v>3.5531914893617023</v>
      </c>
      <c r="AI56" s="10">
        <f t="shared" ref="AI56" si="65">SUMPRODUCT($D56:$D60,Y56:Y60)/SUM(Y56:Y60)</f>
        <v>3.8641975308641974</v>
      </c>
      <c r="AJ56" s="10">
        <f t="shared" ref="AJ56" si="66">SUMPRODUCT($D56:$D60,Z56:Z60)/SUM(Z56:Z60)</f>
        <v>3.6095238095238096</v>
      </c>
      <c r="AK56" s="10">
        <f t="shared" ref="AK56:AL56" si="67">SUMPRODUCT($D56:$D60,AA56:AA60)/SUM(AA56:AA60)</f>
        <v>3.7324840764331211</v>
      </c>
      <c r="AL56" s="15">
        <f t="shared" si="67"/>
        <v>3.3343915343915342</v>
      </c>
    </row>
    <row r="57" spans="1:38" x14ac:dyDescent="0.35">
      <c r="C57" t="s">
        <v>56</v>
      </c>
      <c r="D57">
        <v>2</v>
      </c>
      <c r="E57">
        <v>14</v>
      </c>
      <c r="F57">
        <v>5</v>
      </c>
      <c r="G57">
        <v>11</v>
      </c>
      <c r="H57">
        <v>2</v>
      </c>
      <c r="I57">
        <v>10</v>
      </c>
      <c r="J57">
        <v>1</v>
      </c>
      <c r="K57">
        <v>1</v>
      </c>
      <c r="L57">
        <v>4</v>
      </c>
      <c r="M57">
        <v>13</v>
      </c>
      <c r="N57">
        <v>2</v>
      </c>
      <c r="O57">
        <v>4</v>
      </c>
      <c r="Q57">
        <f t="shared" si="39"/>
        <v>53</v>
      </c>
      <c r="R57">
        <f t="shared" si="39"/>
        <v>14</v>
      </c>
      <c r="T57">
        <f t="shared" si="1"/>
        <v>14</v>
      </c>
      <c r="U57">
        <f t="shared" si="2"/>
        <v>71</v>
      </c>
      <c r="V57">
        <f t="shared" si="3"/>
        <v>26</v>
      </c>
      <c r="W57">
        <f t="shared" si="4"/>
        <v>111</v>
      </c>
      <c r="X57">
        <f t="shared" si="5"/>
        <v>5</v>
      </c>
      <c r="Y57">
        <f t="shared" si="6"/>
        <v>12</v>
      </c>
      <c r="Z57">
        <f t="shared" si="7"/>
        <v>13</v>
      </c>
      <c r="AA57">
        <f t="shared" si="8"/>
        <v>30</v>
      </c>
      <c r="AB57">
        <f t="shared" si="9"/>
        <v>141</v>
      </c>
    </row>
    <row r="58" spans="1:38" x14ac:dyDescent="0.35">
      <c r="C58" t="s">
        <v>46</v>
      </c>
      <c r="D58">
        <v>3</v>
      </c>
      <c r="E58">
        <v>18</v>
      </c>
      <c r="F58">
        <v>4</v>
      </c>
      <c r="G58">
        <v>11</v>
      </c>
      <c r="H58">
        <v>11</v>
      </c>
      <c r="I58">
        <v>9</v>
      </c>
      <c r="J58">
        <v>6</v>
      </c>
      <c r="K58">
        <v>5</v>
      </c>
      <c r="L58">
        <v>6</v>
      </c>
      <c r="M58">
        <v>7</v>
      </c>
      <c r="N58">
        <v>9</v>
      </c>
      <c r="O58">
        <v>6</v>
      </c>
      <c r="Q58">
        <f t="shared" si="39"/>
        <v>57</v>
      </c>
      <c r="R58">
        <f t="shared" si="39"/>
        <v>35</v>
      </c>
      <c r="T58">
        <f t="shared" si="1"/>
        <v>35</v>
      </c>
      <c r="U58">
        <f t="shared" si="2"/>
        <v>109</v>
      </c>
      <c r="V58">
        <f t="shared" si="3"/>
        <v>49</v>
      </c>
      <c r="W58">
        <f t="shared" si="4"/>
        <v>193</v>
      </c>
      <c r="X58">
        <f t="shared" si="5"/>
        <v>13</v>
      </c>
      <c r="Y58">
        <f t="shared" si="6"/>
        <v>30</v>
      </c>
      <c r="Z58">
        <f t="shared" si="7"/>
        <v>24</v>
      </c>
      <c r="AA58">
        <f t="shared" si="8"/>
        <v>67</v>
      </c>
      <c r="AB58">
        <f t="shared" si="9"/>
        <v>260</v>
      </c>
    </row>
    <row r="59" spans="1:38" x14ac:dyDescent="0.35">
      <c r="C59" t="s">
        <v>57</v>
      </c>
      <c r="D59">
        <v>4</v>
      </c>
      <c r="E59">
        <v>16</v>
      </c>
      <c r="F59">
        <v>6</v>
      </c>
      <c r="G59">
        <v>22</v>
      </c>
      <c r="H59">
        <v>12</v>
      </c>
      <c r="I59">
        <v>16</v>
      </c>
      <c r="J59">
        <v>1</v>
      </c>
      <c r="K59">
        <v>2</v>
      </c>
      <c r="L59">
        <v>0</v>
      </c>
      <c r="M59">
        <v>16</v>
      </c>
      <c r="N59">
        <v>13</v>
      </c>
      <c r="O59">
        <v>3</v>
      </c>
      <c r="Q59">
        <f t="shared" si="39"/>
        <v>71</v>
      </c>
      <c r="R59">
        <f t="shared" si="39"/>
        <v>36</v>
      </c>
      <c r="T59">
        <f t="shared" si="1"/>
        <v>36</v>
      </c>
      <c r="U59">
        <f t="shared" si="2"/>
        <v>128</v>
      </c>
      <c r="V59">
        <f t="shared" si="3"/>
        <v>49</v>
      </c>
      <c r="W59">
        <f t="shared" si="4"/>
        <v>213</v>
      </c>
      <c r="X59">
        <f t="shared" si="5"/>
        <v>19</v>
      </c>
      <c r="Y59">
        <f t="shared" si="6"/>
        <v>76</v>
      </c>
      <c r="Z59">
        <f t="shared" si="7"/>
        <v>51</v>
      </c>
      <c r="AA59">
        <f t="shared" si="8"/>
        <v>146</v>
      </c>
      <c r="AB59">
        <f t="shared" si="9"/>
        <v>359</v>
      </c>
    </row>
    <row r="60" spans="1:38" x14ac:dyDescent="0.35">
      <c r="C60" t="s">
        <v>58</v>
      </c>
      <c r="D60">
        <v>5</v>
      </c>
      <c r="E60">
        <v>3</v>
      </c>
      <c r="F60">
        <v>0</v>
      </c>
      <c r="G60">
        <v>7</v>
      </c>
      <c r="H60">
        <v>6</v>
      </c>
      <c r="I60">
        <v>1</v>
      </c>
      <c r="J60">
        <v>0</v>
      </c>
      <c r="K60">
        <v>0</v>
      </c>
      <c r="L60">
        <v>2</v>
      </c>
      <c r="M60">
        <v>1</v>
      </c>
      <c r="N60">
        <v>10</v>
      </c>
      <c r="O60">
        <v>3</v>
      </c>
      <c r="Q60">
        <f t="shared" si="39"/>
        <v>14</v>
      </c>
      <c r="R60">
        <f t="shared" si="39"/>
        <v>19</v>
      </c>
      <c r="T60">
        <f t="shared" si="1"/>
        <v>19</v>
      </c>
      <c r="U60">
        <f t="shared" si="2"/>
        <v>26</v>
      </c>
      <c r="V60">
        <f t="shared" si="3"/>
        <v>8</v>
      </c>
      <c r="W60">
        <f t="shared" si="4"/>
        <v>53</v>
      </c>
      <c r="X60">
        <f t="shared" si="5"/>
        <v>8</v>
      </c>
      <c r="Y60">
        <f t="shared" si="6"/>
        <v>41</v>
      </c>
      <c r="Z60">
        <f t="shared" si="7"/>
        <v>15</v>
      </c>
      <c r="AA60">
        <f t="shared" si="8"/>
        <v>64</v>
      </c>
      <c r="AB60">
        <f t="shared" si="9"/>
        <v>117</v>
      </c>
    </row>
    <row r="61" spans="1:38" x14ac:dyDescent="0.35">
      <c r="C61" t="s">
        <v>63</v>
      </c>
      <c r="E61">
        <v>4</v>
      </c>
      <c r="F61">
        <v>3</v>
      </c>
      <c r="G61">
        <v>2</v>
      </c>
      <c r="H61">
        <v>3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1</v>
      </c>
      <c r="Q61">
        <f t="shared" si="39"/>
        <v>7</v>
      </c>
      <c r="R61">
        <f t="shared" si="39"/>
        <v>7</v>
      </c>
      <c r="T61">
        <f t="shared" si="1"/>
        <v>7</v>
      </c>
      <c r="U61">
        <f t="shared" si="2"/>
        <v>13</v>
      </c>
      <c r="V61">
        <f t="shared" si="3"/>
        <v>8</v>
      </c>
      <c r="W61">
        <f t="shared" si="4"/>
        <v>28</v>
      </c>
      <c r="X61">
        <f t="shared" si="5"/>
        <v>4</v>
      </c>
      <c r="Y61">
        <f t="shared" si="6"/>
        <v>4</v>
      </c>
      <c r="Z61">
        <f t="shared" si="7"/>
        <v>5</v>
      </c>
      <c r="AA61">
        <f t="shared" si="8"/>
        <v>13</v>
      </c>
      <c r="AB61">
        <f t="shared" si="9"/>
        <v>41</v>
      </c>
    </row>
    <row r="62" spans="1:38" x14ac:dyDescent="0.35">
      <c r="A62">
        <v>16</v>
      </c>
      <c r="B62" t="s">
        <v>64</v>
      </c>
      <c r="C62" t="s">
        <v>55</v>
      </c>
      <c r="D62">
        <v>1</v>
      </c>
      <c r="E62">
        <v>8</v>
      </c>
      <c r="F62">
        <v>1</v>
      </c>
      <c r="G62">
        <v>2</v>
      </c>
      <c r="H62">
        <v>1</v>
      </c>
      <c r="I62">
        <v>2</v>
      </c>
      <c r="J62">
        <v>1</v>
      </c>
      <c r="K62">
        <v>0</v>
      </c>
      <c r="L62">
        <v>6</v>
      </c>
      <c r="M62">
        <v>2</v>
      </c>
      <c r="N62">
        <v>1</v>
      </c>
      <c r="O62">
        <v>1</v>
      </c>
      <c r="Q62">
        <f t="shared" si="39"/>
        <v>21</v>
      </c>
      <c r="R62">
        <f t="shared" si="39"/>
        <v>4</v>
      </c>
      <c r="T62">
        <f t="shared" si="1"/>
        <v>4</v>
      </c>
      <c r="U62">
        <f t="shared" si="2"/>
        <v>33</v>
      </c>
      <c r="V62">
        <f t="shared" si="3"/>
        <v>12</v>
      </c>
      <c r="W62">
        <f t="shared" si="4"/>
        <v>49</v>
      </c>
      <c r="X62">
        <f t="shared" si="5"/>
        <v>3</v>
      </c>
      <c r="Y62">
        <f t="shared" si="6"/>
        <v>11</v>
      </c>
      <c r="Z62">
        <f t="shared" si="7"/>
        <v>2</v>
      </c>
      <c r="AA62">
        <f t="shared" si="8"/>
        <v>16</v>
      </c>
      <c r="AB62">
        <f t="shared" si="9"/>
        <v>65</v>
      </c>
      <c r="AD62" s="9">
        <f>SUMPRODUCT($D62:$D66,T62:T66)/SUM(T62:T66)</f>
        <v>3.9210526315789473</v>
      </c>
      <c r="AE62" s="9">
        <f t="shared" ref="AE62" si="68">SUMPRODUCT($D62:$D66,U62:U66)/SUM(U62:U66)</f>
        <v>3.5221932114882506</v>
      </c>
      <c r="AF62" s="9">
        <f t="shared" ref="AF62" si="69">SUMPRODUCT($D62:$D66,V62:V66)/SUM(V62:V66)</f>
        <v>3.4594594594594597</v>
      </c>
      <c r="AG62" s="9">
        <f t="shared" ref="AG62" si="70">SUMPRODUCT($D62:$D66,W62:W66)/SUM(W62:W66)</f>
        <v>3.5782945736434106</v>
      </c>
      <c r="AH62" s="10">
        <f t="shared" ref="AH62" si="71">SUMPRODUCT($D62:$D66,X62:X66)/SUM(X62:X66)</f>
        <v>3.9607843137254903</v>
      </c>
      <c r="AI62" s="10">
        <f t="shared" ref="AI62" si="72">SUMPRODUCT($D62:$D66,Y62:Y66)/SUM(Y62:Y66)</f>
        <v>3.8982035928143715</v>
      </c>
      <c r="AJ62" s="10">
        <f t="shared" ref="AJ62" si="73">SUMPRODUCT($D62:$D66,Z62:Z66)/SUM(Z62:Z66)</f>
        <v>4.0550458715596331</v>
      </c>
      <c r="AK62" s="10">
        <f t="shared" ref="AK62:AL62" si="74">SUMPRODUCT($D62:$D66,AA62:AA66)/SUM(AA62:AA66)</f>
        <v>3.9602446483180427</v>
      </c>
      <c r="AL62" s="15">
        <f t="shared" si="74"/>
        <v>3.7067901234567899</v>
      </c>
    </row>
    <row r="63" spans="1:38" x14ac:dyDescent="0.35">
      <c r="C63" t="s">
        <v>56</v>
      </c>
      <c r="D63">
        <v>2</v>
      </c>
      <c r="E63">
        <v>5</v>
      </c>
      <c r="F63">
        <v>3</v>
      </c>
      <c r="G63">
        <v>7</v>
      </c>
      <c r="H63">
        <v>0</v>
      </c>
      <c r="I63">
        <v>6</v>
      </c>
      <c r="J63">
        <v>2</v>
      </c>
      <c r="K63">
        <v>2</v>
      </c>
      <c r="L63">
        <v>2</v>
      </c>
      <c r="M63">
        <v>11</v>
      </c>
      <c r="N63">
        <v>1</v>
      </c>
      <c r="O63">
        <v>1</v>
      </c>
      <c r="Q63">
        <f t="shared" si="39"/>
        <v>33</v>
      </c>
      <c r="R63">
        <f t="shared" si="39"/>
        <v>7</v>
      </c>
      <c r="T63">
        <f t="shared" si="1"/>
        <v>7</v>
      </c>
      <c r="U63">
        <f t="shared" si="2"/>
        <v>53</v>
      </c>
      <c r="V63">
        <f t="shared" si="3"/>
        <v>19</v>
      </c>
      <c r="W63">
        <f t="shared" si="4"/>
        <v>79</v>
      </c>
      <c r="X63">
        <f t="shared" si="5"/>
        <v>4</v>
      </c>
      <c r="Y63">
        <f t="shared" si="6"/>
        <v>16</v>
      </c>
      <c r="Z63">
        <f t="shared" si="7"/>
        <v>8</v>
      </c>
      <c r="AA63">
        <f t="shared" si="8"/>
        <v>28</v>
      </c>
      <c r="AB63">
        <f t="shared" si="9"/>
        <v>107</v>
      </c>
    </row>
    <row r="64" spans="1:38" x14ac:dyDescent="0.35">
      <c r="C64" t="s">
        <v>46</v>
      </c>
      <c r="D64">
        <v>3</v>
      </c>
      <c r="E64">
        <v>13</v>
      </c>
      <c r="F64">
        <v>4</v>
      </c>
      <c r="G64">
        <v>5</v>
      </c>
      <c r="H64">
        <v>4</v>
      </c>
      <c r="I64">
        <v>5</v>
      </c>
      <c r="J64">
        <v>3</v>
      </c>
      <c r="K64">
        <v>0</v>
      </c>
      <c r="L64">
        <v>7</v>
      </c>
      <c r="M64">
        <v>5</v>
      </c>
      <c r="N64">
        <v>5</v>
      </c>
      <c r="O64">
        <v>5</v>
      </c>
      <c r="Q64">
        <f t="shared" si="39"/>
        <v>38</v>
      </c>
      <c r="R64">
        <f t="shared" si="39"/>
        <v>18</v>
      </c>
      <c r="T64">
        <f t="shared" si="1"/>
        <v>18</v>
      </c>
      <c r="U64">
        <f t="shared" si="2"/>
        <v>64</v>
      </c>
      <c r="V64">
        <f t="shared" si="3"/>
        <v>29</v>
      </c>
      <c r="W64">
        <f t="shared" si="4"/>
        <v>111</v>
      </c>
      <c r="X64">
        <f t="shared" si="5"/>
        <v>5</v>
      </c>
      <c r="Y64">
        <f t="shared" si="6"/>
        <v>15</v>
      </c>
      <c r="Z64">
        <f t="shared" si="7"/>
        <v>12</v>
      </c>
      <c r="AA64">
        <f t="shared" si="8"/>
        <v>32</v>
      </c>
      <c r="AB64">
        <f t="shared" si="9"/>
        <v>143</v>
      </c>
    </row>
    <row r="65" spans="1:38" x14ac:dyDescent="0.35">
      <c r="C65" t="s">
        <v>57</v>
      </c>
      <c r="D65">
        <v>4</v>
      </c>
      <c r="E65">
        <v>19</v>
      </c>
      <c r="F65">
        <v>7</v>
      </c>
      <c r="G65">
        <v>23</v>
      </c>
      <c r="H65">
        <v>11</v>
      </c>
      <c r="I65">
        <v>26</v>
      </c>
      <c r="J65">
        <v>1</v>
      </c>
      <c r="K65">
        <v>3</v>
      </c>
      <c r="L65">
        <v>3</v>
      </c>
      <c r="M65">
        <v>11</v>
      </c>
      <c r="N65">
        <v>15</v>
      </c>
      <c r="O65">
        <v>14</v>
      </c>
      <c r="Q65">
        <f t="shared" si="39"/>
        <v>83</v>
      </c>
      <c r="R65">
        <f t="shared" si="39"/>
        <v>50</v>
      </c>
      <c r="T65">
        <f t="shared" si="1"/>
        <v>50</v>
      </c>
      <c r="U65">
        <f t="shared" si="2"/>
        <v>147</v>
      </c>
      <c r="V65">
        <f t="shared" si="3"/>
        <v>65</v>
      </c>
      <c r="W65">
        <f t="shared" si="4"/>
        <v>262</v>
      </c>
      <c r="X65">
        <f t="shared" si="5"/>
        <v>19</v>
      </c>
      <c r="Y65">
        <f t="shared" si="6"/>
        <v>62</v>
      </c>
      <c r="Z65">
        <f t="shared" si="7"/>
        <v>47</v>
      </c>
      <c r="AA65">
        <f t="shared" si="8"/>
        <v>128</v>
      </c>
      <c r="AB65">
        <f t="shared" si="9"/>
        <v>390</v>
      </c>
    </row>
    <row r="66" spans="1:38" x14ac:dyDescent="0.35">
      <c r="C66" t="s">
        <v>58</v>
      </c>
      <c r="D66">
        <v>5</v>
      </c>
      <c r="E66">
        <v>20</v>
      </c>
      <c r="F66">
        <v>2</v>
      </c>
      <c r="G66">
        <v>18</v>
      </c>
      <c r="H66">
        <v>18</v>
      </c>
      <c r="I66">
        <v>3</v>
      </c>
      <c r="J66">
        <v>1</v>
      </c>
      <c r="K66">
        <v>3</v>
      </c>
      <c r="L66">
        <v>1</v>
      </c>
      <c r="M66">
        <v>11</v>
      </c>
      <c r="N66">
        <v>11</v>
      </c>
      <c r="O66">
        <v>1</v>
      </c>
      <c r="Q66">
        <f t="shared" si="39"/>
        <v>54</v>
      </c>
      <c r="R66">
        <f t="shared" si="39"/>
        <v>35</v>
      </c>
      <c r="T66">
        <f t="shared" si="1"/>
        <v>35</v>
      </c>
      <c r="U66">
        <f t="shared" si="2"/>
        <v>86</v>
      </c>
      <c r="V66">
        <f t="shared" si="3"/>
        <v>23</v>
      </c>
      <c r="W66">
        <f t="shared" si="4"/>
        <v>144</v>
      </c>
      <c r="X66">
        <f t="shared" si="5"/>
        <v>20</v>
      </c>
      <c r="Y66">
        <f t="shared" si="6"/>
        <v>63</v>
      </c>
      <c r="Z66">
        <f t="shared" si="7"/>
        <v>40</v>
      </c>
      <c r="AA66">
        <f t="shared" si="8"/>
        <v>123</v>
      </c>
      <c r="AB66">
        <f t="shared" si="9"/>
        <v>267</v>
      </c>
    </row>
    <row r="67" spans="1:38" x14ac:dyDescent="0.35">
      <c r="C67" t="s">
        <v>65</v>
      </c>
      <c r="E67">
        <v>3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Q67">
        <f t="shared" si="39"/>
        <v>3</v>
      </c>
      <c r="R67">
        <f t="shared" si="39"/>
        <v>2</v>
      </c>
      <c r="T67">
        <f t="shared" si="1"/>
        <v>2</v>
      </c>
      <c r="U67">
        <f t="shared" si="2"/>
        <v>7</v>
      </c>
      <c r="V67">
        <f t="shared" si="3"/>
        <v>5</v>
      </c>
      <c r="W67">
        <f t="shared" si="4"/>
        <v>14</v>
      </c>
      <c r="X67">
        <f t="shared" si="5"/>
        <v>0</v>
      </c>
      <c r="Y67">
        <f t="shared" si="6"/>
        <v>0</v>
      </c>
      <c r="Z67">
        <f t="shared" si="7"/>
        <v>1</v>
      </c>
      <c r="AA67">
        <f t="shared" si="8"/>
        <v>1</v>
      </c>
      <c r="AB67">
        <f t="shared" si="9"/>
        <v>15</v>
      </c>
    </row>
    <row r="68" spans="1:38" x14ac:dyDescent="0.35">
      <c r="A68">
        <v>17</v>
      </c>
      <c r="B68" t="s">
        <v>66</v>
      </c>
      <c r="C68" t="s">
        <v>55</v>
      </c>
      <c r="D68">
        <v>1</v>
      </c>
      <c r="E68">
        <v>25</v>
      </c>
      <c r="F68">
        <v>0</v>
      </c>
      <c r="G68">
        <v>4</v>
      </c>
      <c r="H68">
        <v>2</v>
      </c>
      <c r="I68">
        <v>5</v>
      </c>
      <c r="J68">
        <v>1</v>
      </c>
      <c r="K68">
        <v>0</v>
      </c>
      <c r="L68">
        <v>5</v>
      </c>
      <c r="M68">
        <v>5</v>
      </c>
      <c r="N68">
        <v>0</v>
      </c>
      <c r="O68">
        <v>3</v>
      </c>
      <c r="Q68">
        <f t="shared" ref="Q68:R99" si="75">SUMIF($E$1:$O$1,Q$1,$E68:$O68)</f>
        <v>45</v>
      </c>
      <c r="R68">
        <f t="shared" si="75"/>
        <v>5</v>
      </c>
      <c r="T68">
        <f t="shared" ref="T68:T131" si="76">R68</f>
        <v>5</v>
      </c>
      <c r="U68">
        <f t="shared" ref="U68:U131" si="77">Q68+R444</f>
        <v>55</v>
      </c>
      <c r="V68">
        <f t="shared" ref="V68:V131" si="78">Q444</f>
        <v>15</v>
      </c>
      <c r="W68">
        <f t="shared" ref="W68:W131" si="79">SUM(T68:V68)</f>
        <v>75</v>
      </c>
      <c r="X68">
        <f t="shared" ref="X68:X131" si="80">R256</f>
        <v>1</v>
      </c>
      <c r="Y68">
        <f t="shared" ref="Y68:Y131" si="81">Q256+R632</f>
        <v>13</v>
      </c>
      <c r="Z68">
        <f t="shared" ref="Z68:Z131" si="82">Q632</f>
        <v>11</v>
      </c>
      <c r="AA68">
        <f t="shared" ref="AA68:AA131" si="83">SUM(X68:Z68)</f>
        <v>25</v>
      </c>
      <c r="AB68">
        <f t="shared" ref="AB68:AB131" si="84">W68+AA68</f>
        <v>100</v>
      </c>
      <c r="AD68" s="9">
        <f>SUMPRODUCT($D68:$D72,T68:T72)/SUM(T68:T72)</f>
        <v>3.536082474226804</v>
      </c>
      <c r="AE68" s="9">
        <f t="shared" ref="AE68" si="85">SUMPRODUCT($D68:$D72,U68:U72)/SUM(U68:U72)</f>
        <v>3.3176795580110499</v>
      </c>
      <c r="AF68" s="9">
        <f t="shared" ref="AF68" si="86">SUMPRODUCT($D68:$D72,V68:V72)/SUM(V68:V72)</f>
        <v>3.3333333333333335</v>
      </c>
      <c r="AG68" s="9">
        <f t="shared" ref="AG68" si="87">SUMPRODUCT($D68:$D72,W68:W72)/SUM(W68:W72)</f>
        <v>3.3564356435643563</v>
      </c>
      <c r="AH68" s="10">
        <f t="shared" ref="AH68" si="88">SUMPRODUCT($D68:$D72,X68:X72)/SUM(X68:X72)</f>
        <v>3.7142857142857144</v>
      </c>
      <c r="AI68" s="10">
        <f t="shared" ref="AI68" si="89">SUMPRODUCT($D68:$D72,Y68:Y72)/SUM(Y68:Y72)</f>
        <v>3.6603773584905661</v>
      </c>
      <c r="AJ68" s="10">
        <f t="shared" ref="AJ68" si="90">SUMPRODUCT($D68:$D72,Z68:Z72)/SUM(Z68:Z72)</f>
        <v>3.4807692307692308</v>
      </c>
      <c r="AK68" s="10">
        <f t="shared" ref="AK68:AL68" si="91">SUMPRODUCT($D68:$D72,AA68:AA72)/SUM(AA68:AA72)</f>
        <v>3.608974358974359</v>
      </c>
      <c r="AL68" s="15">
        <f t="shared" si="91"/>
        <v>3.4422657952069717</v>
      </c>
    </row>
    <row r="69" spans="1:38" x14ac:dyDescent="0.35">
      <c r="C69" t="s">
        <v>56</v>
      </c>
      <c r="D69">
        <v>2</v>
      </c>
      <c r="E69">
        <v>12</v>
      </c>
      <c r="F69">
        <v>3</v>
      </c>
      <c r="G69">
        <v>7</v>
      </c>
      <c r="H69">
        <v>3</v>
      </c>
      <c r="I69">
        <v>3</v>
      </c>
      <c r="J69">
        <v>0</v>
      </c>
      <c r="K69">
        <v>0</v>
      </c>
      <c r="L69">
        <v>1</v>
      </c>
      <c r="M69">
        <v>5</v>
      </c>
      <c r="N69">
        <v>1</v>
      </c>
      <c r="O69">
        <v>1</v>
      </c>
      <c r="Q69">
        <f t="shared" si="75"/>
        <v>28</v>
      </c>
      <c r="R69">
        <f t="shared" si="75"/>
        <v>8</v>
      </c>
      <c r="T69">
        <f t="shared" si="76"/>
        <v>8</v>
      </c>
      <c r="U69">
        <f t="shared" si="77"/>
        <v>43</v>
      </c>
      <c r="V69">
        <f t="shared" si="78"/>
        <v>17</v>
      </c>
      <c r="W69">
        <f t="shared" si="79"/>
        <v>68</v>
      </c>
      <c r="X69">
        <f t="shared" si="80"/>
        <v>5</v>
      </c>
      <c r="Y69">
        <f t="shared" si="81"/>
        <v>20</v>
      </c>
      <c r="Z69">
        <f t="shared" si="82"/>
        <v>11</v>
      </c>
      <c r="AA69">
        <f t="shared" si="83"/>
        <v>36</v>
      </c>
      <c r="AB69">
        <f t="shared" si="84"/>
        <v>104</v>
      </c>
    </row>
    <row r="70" spans="1:38" x14ac:dyDescent="0.35">
      <c r="C70" t="s">
        <v>46</v>
      </c>
      <c r="D70">
        <v>3</v>
      </c>
      <c r="E70">
        <v>14</v>
      </c>
      <c r="F70">
        <v>5</v>
      </c>
      <c r="G70">
        <v>3</v>
      </c>
      <c r="H70">
        <v>6</v>
      </c>
      <c r="I70">
        <v>5</v>
      </c>
      <c r="J70">
        <v>4</v>
      </c>
      <c r="K70">
        <v>4</v>
      </c>
      <c r="L70">
        <v>6</v>
      </c>
      <c r="M70">
        <v>5</v>
      </c>
      <c r="N70">
        <v>11</v>
      </c>
      <c r="O70">
        <v>6</v>
      </c>
      <c r="Q70">
        <f t="shared" si="75"/>
        <v>37</v>
      </c>
      <c r="R70">
        <f t="shared" si="75"/>
        <v>32</v>
      </c>
      <c r="T70">
        <f t="shared" si="76"/>
        <v>32</v>
      </c>
      <c r="U70">
        <f t="shared" si="77"/>
        <v>69</v>
      </c>
      <c r="V70">
        <f t="shared" si="78"/>
        <v>44</v>
      </c>
      <c r="W70">
        <f t="shared" si="79"/>
        <v>145</v>
      </c>
      <c r="X70">
        <f t="shared" si="80"/>
        <v>13</v>
      </c>
      <c r="Y70">
        <f t="shared" si="81"/>
        <v>19</v>
      </c>
      <c r="Z70">
        <f t="shared" si="82"/>
        <v>21</v>
      </c>
      <c r="AA70">
        <f t="shared" si="83"/>
        <v>53</v>
      </c>
      <c r="AB70">
        <f t="shared" si="84"/>
        <v>198</v>
      </c>
    </row>
    <row r="71" spans="1:38" x14ac:dyDescent="0.35">
      <c r="C71" t="s">
        <v>57</v>
      </c>
      <c r="D71">
        <v>4</v>
      </c>
      <c r="E71">
        <v>7</v>
      </c>
      <c r="F71">
        <v>3</v>
      </c>
      <c r="G71">
        <v>23</v>
      </c>
      <c r="H71">
        <v>10</v>
      </c>
      <c r="I71">
        <v>17</v>
      </c>
      <c r="J71">
        <v>1</v>
      </c>
      <c r="K71">
        <v>3</v>
      </c>
      <c r="L71">
        <v>5</v>
      </c>
      <c r="M71">
        <v>16</v>
      </c>
      <c r="N71">
        <v>11</v>
      </c>
      <c r="O71">
        <v>7</v>
      </c>
      <c r="Q71">
        <f t="shared" si="75"/>
        <v>69</v>
      </c>
      <c r="R71">
        <f t="shared" si="75"/>
        <v>34</v>
      </c>
      <c r="T71">
        <f t="shared" si="76"/>
        <v>34</v>
      </c>
      <c r="U71">
        <f t="shared" si="77"/>
        <v>122</v>
      </c>
      <c r="V71">
        <f t="shared" si="78"/>
        <v>46</v>
      </c>
      <c r="W71">
        <f t="shared" si="79"/>
        <v>202</v>
      </c>
      <c r="X71">
        <f t="shared" si="80"/>
        <v>18</v>
      </c>
      <c r="Y71">
        <f t="shared" si="81"/>
        <v>63</v>
      </c>
      <c r="Z71">
        <f t="shared" si="82"/>
        <v>39</v>
      </c>
      <c r="AA71">
        <f t="shared" si="83"/>
        <v>120</v>
      </c>
      <c r="AB71">
        <f t="shared" si="84"/>
        <v>322</v>
      </c>
    </row>
    <row r="72" spans="1:38" x14ac:dyDescent="0.35">
      <c r="C72" t="s">
        <v>58</v>
      </c>
      <c r="D72">
        <v>5</v>
      </c>
      <c r="E72">
        <v>9</v>
      </c>
      <c r="F72">
        <v>4</v>
      </c>
      <c r="G72">
        <v>16</v>
      </c>
      <c r="H72">
        <v>7</v>
      </c>
      <c r="I72">
        <v>12</v>
      </c>
      <c r="J72">
        <v>2</v>
      </c>
      <c r="K72">
        <v>0</v>
      </c>
      <c r="L72">
        <v>2</v>
      </c>
      <c r="M72">
        <v>4</v>
      </c>
      <c r="N72">
        <v>6</v>
      </c>
      <c r="O72">
        <v>1</v>
      </c>
      <c r="Q72">
        <f t="shared" si="75"/>
        <v>45</v>
      </c>
      <c r="R72">
        <f t="shared" si="75"/>
        <v>18</v>
      </c>
      <c r="T72">
        <f t="shared" si="76"/>
        <v>18</v>
      </c>
      <c r="U72">
        <f t="shared" si="77"/>
        <v>73</v>
      </c>
      <c r="V72">
        <f t="shared" si="78"/>
        <v>25</v>
      </c>
      <c r="W72">
        <f t="shared" si="79"/>
        <v>116</v>
      </c>
      <c r="X72">
        <f t="shared" si="80"/>
        <v>12</v>
      </c>
      <c r="Y72">
        <f t="shared" si="81"/>
        <v>44</v>
      </c>
      <c r="Z72">
        <f t="shared" si="82"/>
        <v>22</v>
      </c>
      <c r="AA72">
        <f t="shared" si="83"/>
        <v>78</v>
      </c>
      <c r="AB72">
        <f t="shared" si="84"/>
        <v>194</v>
      </c>
    </row>
    <row r="73" spans="1:38" x14ac:dyDescent="0.35">
      <c r="C73" t="s">
        <v>67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Q73">
        <f t="shared" si="75"/>
        <v>0</v>
      </c>
      <c r="R73">
        <f t="shared" si="75"/>
        <v>0</v>
      </c>
      <c r="T73">
        <f t="shared" si="76"/>
        <v>0</v>
      </c>
      <c r="U73">
        <f t="shared" si="77"/>
        <v>20</v>
      </c>
      <c r="V73">
        <f t="shared" si="78"/>
        <v>6</v>
      </c>
      <c r="W73">
        <f t="shared" si="79"/>
        <v>26</v>
      </c>
      <c r="X73">
        <f t="shared" si="80"/>
        <v>0</v>
      </c>
      <c r="Y73">
        <f t="shared" si="81"/>
        <v>6</v>
      </c>
      <c r="Z73">
        <f t="shared" si="82"/>
        <v>6</v>
      </c>
      <c r="AA73">
        <f t="shared" si="83"/>
        <v>12</v>
      </c>
      <c r="AB73">
        <f t="shared" si="84"/>
        <v>38</v>
      </c>
    </row>
    <row r="74" spans="1:38" x14ac:dyDescent="0.35">
      <c r="A74">
        <v>18</v>
      </c>
      <c r="B74" t="s">
        <v>68</v>
      </c>
      <c r="C74" t="s">
        <v>55</v>
      </c>
      <c r="D74">
        <v>1</v>
      </c>
      <c r="E74">
        <v>27</v>
      </c>
      <c r="F74">
        <v>0</v>
      </c>
      <c r="G74">
        <v>2</v>
      </c>
      <c r="H74">
        <v>12</v>
      </c>
      <c r="I74">
        <v>10</v>
      </c>
      <c r="J74">
        <v>1</v>
      </c>
      <c r="K74">
        <v>0</v>
      </c>
      <c r="L74">
        <v>4</v>
      </c>
      <c r="M74">
        <v>20</v>
      </c>
      <c r="N74">
        <v>2</v>
      </c>
      <c r="O74">
        <v>4</v>
      </c>
      <c r="Q74">
        <f t="shared" si="75"/>
        <v>64</v>
      </c>
      <c r="R74">
        <f t="shared" si="75"/>
        <v>18</v>
      </c>
      <c r="T74">
        <f t="shared" si="76"/>
        <v>18</v>
      </c>
      <c r="U74">
        <f t="shared" si="77"/>
        <v>76</v>
      </c>
      <c r="V74">
        <f t="shared" si="78"/>
        <v>25</v>
      </c>
      <c r="W74">
        <f t="shared" si="79"/>
        <v>119</v>
      </c>
      <c r="X74">
        <f t="shared" si="80"/>
        <v>8</v>
      </c>
      <c r="Y74">
        <f t="shared" si="81"/>
        <v>31</v>
      </c>
      <c r="Z74">
        <f t="shared" si="82"/>
        <v>13</v>
      </c>
      <c r="AA74">
        <f t="shared" si="83"/>
        <v>52</v>
      </c>
      <c r="AB74">
        <f t="shared" si="84"/>
        <v>171</v>
      </c>
      <c r="AD74" s="9">
        <f>SUMPRODUCT($D74:$D78,T74:T78)/SUM(T74:T78)</f>
        <v>2.808080808080808</v>
      </c>
      <c r="AE74" s="9">
        <f t="shared" ref="AE74" si="92">SUMPRODUCT($D74:$D78,U74:U78)/SUM(U74:U78)</f>
        <v>2.7441860465116279</v>
      </c>
      <c r="AF74" s="9">
        <f t="shared" ref="AF74" si="93">SUMPRODUCT($D74:$D78,V74:V78)/SUM(V74:V78)</f>
        <v>2.7985074626865671</v>
      </c>
      <c r="AG74" s="9">
        <f t="shared" ref="AG74" si="94">SUMPRODUCT($D74:$D78,W74:W78)/SUM(W74:W78)</f>
        <v>2.7677642980935877</v>
      </c>
      <c r="AH74" s="10">
        <f t="shared" ref="AH74" si="95">SUMPRODUCT($D74:$D78,X74:X78)/SUM(X74:X78)</f>
        <v>2.8541666666666665</v>
      </c>
      <c r="AI74" s="10">
        <f t="shared" ref="AI74" si="96">SUMPRODUCT($D74:$D78,Y74:Y78)/SUM(Y74:Y78)</f>
        <v>2.891025641025641</v>
      </c>
      <c r="AJ74" s="10">
        <f t="shared" ref="AJ74" si="97">SUMPRODUCT($D74:$D78,Z74:Z78)/SUM(Z74:Z78)</f>
        <v>2.9157894736842107</v>
      </c>
      <c r="AK74" s="10">
        <f t="shared" ref="AK74:AL74" si="98">SUMPRODUCT($D74:$D78,AA74:AA78)/SUM(AA74:AA78)</f>
        <v>2.8929765886287626</v>
      </c>
      <c r="AL74" s="15">
        <f t="shared" si="98"/>
        <v>2.810502283105023</v>
      </c>
    </row>
    <row r="75" spans="1:38" x14ac:dyDescent="0.35">
      <c r="C75" t="s">
        <v>56</v>
      </c>
      <c r="D75">
        <v>2</v>
      </c>
      <c r="E75">
        <v>9</v>
      </c>
      <c r="F75">
        <v>2</v>
      </c>
      <c r="G75">
        <v>6</v>
      </c>
      <c r="H75">
        <v>10</v>
      </c>
      <c r="I75">
        <v>15</v>
      </c>
      <c r="J75">
        <v>0</v>
      </c>
      <c r="K75">
        <v>2</v>
      </c>
      <c r="L75">
        <v>2</v>
      </c>
      <c r="M75">
        <v>3</v>
      </c>
      <c r="N75">
        <v>8</v>
      </c>
      <c r="O75">
        <v>4</v>
      </c>
      <c r="Q75">
        <f t="shared" si="75"/>
        <v>35</v>
      </c>
      <c r="R75">
        <f t="shared" si="75"/>
        <v>26</v>
      </c>
      <c r="T75">
        <f t="shared" si="76"/>
        <v>26</v>
      </c>
      <c r="U75">
        <f t="shared" si="77"/>
        <v>61</v>
      </c>
      <c r="V75">
        <f t="shared" si="78"/>
        <v>21</v>
      </c>
      <c r="W75">
        <f t="shared" si="79"/>
        <v>108</v>
      </c>
      <c r="X75">
        <f t="shared" si="80"/>
        <v>11</v>
      </c>
      <c r="Y75">
        <f t="shared" si="81"/>
        <v>35</v>
      </c>
      <c r="Z75">
        <f t="shared" si="82"/>
        <v>27</v>
      </c>
      <c r="AA75">
        <f t="shared" si="83"/>
        <v>73</v>
      </c>
      <c r="AB75">
        <f t="shared" si="84"/>
        <v>181</v>
      </c>
    </row>
    <row r="76" spans="1:38" x14ac:dyDescent="0.35">
      <c r="C76" t="s">
        <v>46</v>
      </c>
      <c r="D76">
        <v>3</v>
      </c>
      <c r="E76">
        <v>19</v>
      </c>
      <c r="F76">
        <v>8</v>
      </c>
      <c r="G76">
        <v>24</v>
      </c>
      <c r="H76">
        <v>4</v>
      </c>
      <c r="I76">
        <v>10</v>
      </c>
      <c r="J76">
        <v>4</v>
      </c>
      <c r="K76">
        <v>2</v>
      </c>
      <c r="L76">
        <v>5</v>
      </c>
      <c r="M76">
        <v>6</v>
      </c>
      <c r="N76">
        <v>4</v>
      </c>
      <c r="O76">
        <v>5</v>
      </c>
      <c r="Q76">
        <f t="shared" si="75"/>
        <v>68</v>
      </c>
      <c r="R76">
        <f t="shared" si="75"/>
        <v>23</v>
      </c>
      <c r="T76">
        <f t="shared" si="76"/>
        <v>23</v>
      </c>
      <c r="U76">
        <f t="shared" si="77"/>
        <v>111</v>
      </c>
      <c r="V76">
        <f t="shared" si="78"/>
        <v>51</v>
      </c>
      <c r="W76">
        <f t="shared" si="79"/>
        <v>185</v>
      </c>
      <c r="X76">
        <f t="shared" si="80"/>
        <v>15</v>
      </c>
      <c r="Y76">
        <f t="shared" si="81"/>
        <v>31</v>
      </c>
      <c r="Z76">
        <f t="shared" si="82"/>
        <v>22</v>
      </c>
      <c r="AA76">
        <f t="shared" si="83"/>
        <v>68</v>
      </c>
      <c r="AB76">
        <f t="shared" si="84"/>
        <v>253</v>
      </c>
    </row>
    <row r="77" spans="1:38" x14ac:dyDescent="0.35">
      <c r="C77" t="s">
        <v>57</v>
      </c>
      <c r="D77">
        <v>4</v>
      </c>
      <c r="E77">
        <v>5</v>
      </c>
      <c r="F77">
        <v>2</v>
      </c>
      <c r="G77">
        <v>14</v>
      </c>
      <c r="H77">
        <v>3</v>
      </c>
      <c r="I77">
        <v>5</v>
      </c>
      <c r="J77">
        <v>2</v>
      </c>
      <c r="K77">
        <v>3</v>
      </c>
      <c r="L77">
        <v>5</v>
      </c>
      <c r="M77">
        <v>3</v>
      </c>
      <c r="N77">
        <v>10</v>
      </c>
      <c r="O77">
        <v>3</v>
      </c>
      <c r="Q77">
        <f t="shared" si="75"/>
        <v>34</v>
      </c>
      <c r="R77">
        <f t="shared" si="75"/>
        <v>21</v>
      </c>
      <c r="T77">
        <f t="shared" si="76"/>
        <v>21</v>
      </c>
      <c r="U77">
        <f t="shared" si="77"/>
        <v>67</v>
      </c>
      <c r="V77">
        <f t="shared" si="78"/>
        <v>30</v>
      </c>
      <c r="W77">
        <f t="shared" si="79"/>
        <v>118</v>
      </c>
      <c r="X77">
        <f t="shared" si="80"/>
        <v>8</v>
      </c>
      <c r="Y77">
        <f t="shared" si="81"/>
        <v>38</v>
      </c>
      <c r="Z77">
        <f t="shared" si="82"/>
        <v>21</v>
      </c>
      <c r="AA77">
        <f t="shared" si="83"/>
        <v>67</v>
      </c>
      <c r="AB77">
        <f t="shared" si="84"/>
        <v>185</v>
      </c>
    </row>
    <row r="78" spans="1:38" x14ac:dyDescent="0.35">
      <c r="C78" t="s">
        <v>58</v>
      </c>
      <c r="D78">
        <v>5</v>
      </c>
      <c r="E78">
        <v>0</v>
      </c>
      <c r="F78">
        <v>3</v>
      </c>
      <c r="G78">
        <v>6</v>
      </c>
      <c r="H78">
        <v>3</v>
      </c>
      <c r="I78">
        <v>1</v>
      </c>
      <c r="J78">
        <v>1</v>
      </c>
      <c r="K78">
        <v>0</v>
      </c>
      <c r="L78">
        <v>1</v>
      </c>
      <c r="M78">
        <v>4</v>
      </c>
      <c r="N78">
        <v>3</v>
      </c>
      <c r="O78">
        <v>2</v>
      </c>
      <c r="Q78">
        <f t="shared" si="75"/>
        <v>13</v>
      </c>
      <c r="R78">
        <f t="shared" si="75"/>
        <v>11</v>
      </c>
      <c r="T78">
        <f t="shared" si="76"/>
        <v>11</v>
      </c>
      <c r="U78">
        <f t="shared" si="77"/>
        <v>29</v>
      </c>
      <c r="V78">
        <f t="shared" si="78"/>
        <v>7</v>
      </c>
      <c r="W78">
        <f t="shared" si="79"/>
        <v>47</v>
      </c>
      <c r="X78">
        <f t="shared" si="80"/>
        <v>6</v>
      </c>
      <c r="Y78">
        <f t="shared" si="81"/>
        <v>21</v>
      </c>
      <c r="Z78">
        <f t="shared" si="82"/>
        <v>12</v>
      </c>
      <c r="AA78">
        <f t="shared" si="83"/>
        <v>39</v>
      </c>
      <c r="AB78">
        <f t="shared" si="84"/>
        <v>86</v>
      </c>
    </row>
    <row r="79" spans="1:38" x14ac:dyDescent="0.35">
      <c r="C79" t="s">
        <v>69</v>
      </c>
      <c r="E79">
        <v>8</v>
      </c>
      <c r="F79">
        <v>4</v>
      </c>
      <c r="G79">
        <v>2</v>
      </c>
      <c r="H79">
        <v>3</v>
      </c>
      <c r="I79">
        <v>1</v>
      </c>
      <c r="J79">
        <v>0</v>
      </c>
      <c r="K79">
        <v>1</v>
      </c>
      <c r="L79">
        <v>2</v>
      </c>
      <c r="M79">
        <v>2</v>
      </c>
      <c r="N79">
        <v>6</v>
      </c>
      <c r="O79">
        <v>3</v>
      </c>
      <c r="Q79">
        <f t="shared" si="75"/>
        <v>15</v>
      </c>
      <c r="R79">
        <f t="shared" si="75"/>
        <v>17</v>
      </c>
      <c r="T79">
        <f t="shared" si="76"/>
        <v>17</v>
      </c>
      <c r="U79">
        <f t="shared" si="77"/>
        <v>43</v>
      </c>
      <c r="V79">
        <f t="shared" si="78"/>
        <v>19</v>
      </c>
      <c r="W79">
        <f t="shared" si="79"/>
        <v>79</v>
      </c>
      <c r="X79">
        <f t="shared" si="80"/>
        <v>2</v>
      </c>
      <c r="Y79">
        <f t="shared" si="81"/>
        <v>11</v>
      </c>
      <c r="Z79">
        <f t="shared" si="82"/>
        <v>15</v>
      </c>
      <c r="AA79">
        <f t="shared" si="83"/>
        <v>28</v>
      </c>
      <c r="AB79">
        <f t="shared" si="84"/>
        <v>107</v>
      </c>
      <c r="AD79" s="9"/>
      <c r="AE79" s="9"/>
      <c r="AF79" s="9"/>
      <c r="AG79" s="9"/>
      <c r="AH79" s="10"/>
      <c r="AI79" s="10"/>
      <c r="AJ79" s="10"/>
      <c r="AK79" s="10"/>
      <c r="AL79" s="15"/>
    </row>
    <row r="80" spans="1:38" x14ac:dyDescent="0.35">
      <c r="A80">
        <v>19</v>
      </c>
      <c r="B80" t="s">
        <v>70</v>
      </c>
      <c r="C80" t="s">
        <v>55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Q80">
        <f t="shared" si="75"/>
        <v>0</v>
      </c>
      <c r="R80">
        <f t="shared" si="75"/>
        <v>0</v>
      </c>
      <c r="T80">
        <f t="shared" si="76"/>
        <v>0</v>
      </c>
      <c r="U80">
        <f t="shared" si="77"/>
        <v>11</v>
      </c>
      <c r="V80">
        <f t="shared" si="78"/>
        <v>27</v>
      </c>
      <c r="W80">
        <f t="shared" si="79"/>
        <v>38</v>
      </c>
      <c r="X80">
        <f t="shared" si="80"/>
        <v>0</v>
      </c>
      <c r="Y80">
        <f t="shared" si="81"/>
        <v>14</v>
      </c>
      <c r="Z80">
        <f t="shared" si="82"/>
        <v>7</v>
      </c>
      <c r="AA80">
        <f t="shared" si="83"/>
        <v>21</v>
      </c>
      <c r="AB80">
        <f t="shared" si="84"/>
        <v>59</v>
      </c>
      <c r="AD80" s="9">
        <f t="shared" ref="AD80:AL80" si="99">SUMPRODUCT($D80:$D84,T80:T84)/SUM(T80:T84)</f>
        <v>3.3838383838383836</v>
      </c>
      <c r="AE80" s="9">
        <f t="shared" si="99"/>
        <v>3.3159609120521174</v>
      </c>
      <c r="AF80" s="9">
        <f t="shared" si="99"/>
        <v>2.86013986013986</v>
      </c>
      <c r="AG80" s="9">
        <f t="shared" si="99"/>
        <v>3.2094717668488162</v>
      </c>
      <c r="AH80" s="10">
        <f t="shared" si="99"/>
        <v>3.4545454545454546</v>
      </c>
      <c r="AI80" s="10">
        <f t="shared" si="99"/>
        <v>3.2980132450331126</v>
      </c>
      <c r="AJ80" s="10">
        <f t="shared" si="99"/>
        <v>3.25</v>
      </c>
      <c r="AK80" s="10">
        <f t="shared" si="99"/>
        <v>3.3043478260869565</v>
      </c>
      <c r="AL80" s="15">
        <f t="shared" si="99"/>
        <v>3.2429245283018866</v>
      </c>
    </row>
    <row r="81" spans="1:38" x14ac:dyDescent="0.35">
      <c r="C81" t="s">
        <v>56</v>
      </c>
      <c r="D81">
        <v>2</v>
      </c>
      <c r="E81">
        <v>9</v>
      </c>
      <c r="F81">
        <v>1</v>
      </c>
      <c r="G81">
        <v>10</v>
      </c>
      <c r="H81">
        <v>11</v>
      </c>
      <c r="I81">
        <v>6</v>
      </c>
      <c r="J81">
        <v>0</v>
      </c>
      <c r="K81">
        <v>0</v>
      </c>
      <c r="L81">
        <v>3</v>
      </c>
      <c r="M81">
        <v>13</v>
      </c>
      <c r="N81">
        <v>6</v>
      </c>
      <c r="O81">
        <v>4</v>
      </c>
      <c r="Q81">
        <f t="shared" si="75"/>
        <v>41</v>
      </c>
      <c r="R81">
        <f t="shared" si="75"/>
        <v>22</v>
      </c>
      <c r="T81">
        <f t="shared" si="76"/>
        <v>22</v>
      </c>
      <c r="U81">
        <f t="shared" si="77"/>
        <v>62</v>
      </c>
      <c r="V81">
        <f t="shared" si="78"/>
        <v>21</v>
      </c>
      <c r="W81">
        <f t="shared" si="79"/>
        <v>105</v>
      </c>
      <c r="X81">
        <f t="shared" si="80"/>
        <v>11</v>
      </c>
      <c r="Y81">
        <f t="shared" si="81"/>
        <v>27</v>
      </c>
      <c r="Z81">
        <f t="shared" si="82"/>
        <v>21</v>
      </c>
      <c r="AA81">
        <f t="shared" si="83"/>
        <v>59</v>
      </c>
      <c r="AB81">
        <f t="shared" si="84"/>
        <v>164</v>
      </c>
    </row>
    <row r="82" spans="1:38" x14ac:dyDescent="0.35">
      <c r="C82" t="s">
        <v>46</v>
      </c>
      <c r="D82">
        <v>3</v>
      </c>
      <c r="E82">
        <v>18</v>
      </c>
      <c r="F82">
        <v>6</v>
      </c>
      <c r="G82">
        <v>8</v>
      </c>
      <c r="H82">
        <v>9</v>
      </c>
      <c r="I82">
        <v>12</v>
      </c>
      <c r="J82">
        <v>3</v>
      </c>
      <c r="K82">
        <v>2</v>
      </c>
      <c r="L82">
        <v>5</v>
      </c>
      <c r="M82">
        <v>8</v>
      </c>
      <c r="N82">
        <v>7</v>
      </c>
      <c r="O82">
        <v>6</v>
      </c>
      <c r="Q82">
        <f t="shared" si="75"/>
        <v>54</v>
      </c>
      <c r="R82">
        <f t="shared" si="75"/>
        <v>30</v>
      </c>
      <c r="T82">
        <f t="shared" si="76"/>
        <v>30</v>
      </c>
      <c r="U82">
        <f t="shared" si="77"/>
        <v>102</v>
      </c>
      <c r="V82">
        <f t="shared" si="78"/>
        <v>49</v>
      </c>
      <c r="W82">
        <f t="shared" si="79"/>
        <v>181</v>
      </c>
      <c r="X82">
        <f t="shared" si="80"/>
        <v>9</v>
      </c>
      <c r="Y82">
        <f t="shared" si="81"/>
        <v>35</v>
      </c>
      <c r="Z82">
        <f t="shared" si="82"/>
        <v>29</v>
      </c>
      <c r="AA82">
        <f t="shared" si="83"/>
        <v>73</v>
      </c>
      <c r="AB82">
        <f t="shared" si="84"/>
        <v>254</v>
      </c>
    </row>
    <row r="83" spans="1:38" x14ac:dyDescent="0.35">
      <c r="C83" t="s">
        <v>57</v>
      </c>
      <c r="D83">
        <v>4</v>
      </c>
      <c r="E83">
        <v>8</v>
      </c>
      <c r="F83">
        <v>4</v>
      </c>
      <c r="G83">
        <v>20</v>
      </c>
      <c r="H83">
        <v>7</v>
      </c>
      <c r="I83">
        <v>5</v>
      </c>
      <c r="J83">
        <v>2</v>
      </c>
      <c r="K83">
        <v>4</v>
      </c>
      <c r="L83">
        <v>4</v>
      </c>
      <c r="M83">
        <v>7</v>
      </c>
      <c r="N83">
        <v>12</v>
      </c>
      <c r="O83">
        <v>7</v>
      </c>
      <c r="Q83">
        <f t="shared" si="75"/>
        <v>46</v>
      </c>
      <c r="R83">
        <f t="shared" si="75"/>
        <v>34</v>
      </c>
      <c r="T83">
        <f t="shared" si="76"/>
        <v>34</v>
      </c>
      <c r="U83">
        <f t="shared" si="77"/>
        <v>83</v>
      </c>
      <c r="V83">
        <f t="shared" si="78"/>
        <v>37</v>
      </c>
      <c r="W83">
        <f t="shared" si="79"/>
        <v>154</v>
      </c>
      <c r="X83">
        <f t="shared" si="80"/>
        <v>17</v>
      </c>
      <c r="Y83">
        <f t="shared" si="81"/>
        <v>50</v>
      </c>
      <c r="Z83">
        <f t="shared" si="82"/>
        <v>33</v>
      </c>
      <c r="AA83">
        <f t="shared" si="83"/>
        <v>100</v>
      </c>
      <c r="AB83">
        <f t="shared" si="84"/>
        <v>254</v>
      </c>
    </row>
    <row r="84" spans="1:38" x14ac:dyDescent="0.35">
      <c r="C84" t="s">
        <v>58</v>
      </c>
      <c r="D84">
        <v>5</v>
      </c>
      <c r="E84">
        <v>5</v>
      </c>
      <c r="F84">
        <v>3</v>
      </c>
      <c r="G84">
        <v>12</v>
      </c>
      <c r="H84">
        <v>3</v>
      </c>
      <c r="I84">
        <v>6</v>
      </c>
      <c r="J84">
        <v>1</v>
      </c>
      <c r="K84">
        <v>1</v>
      </c>
      <c r="L84">
        <v>0</v>
      </c>
      <c r="M84">
        <v>2</v>
      </c>
      <c r="N84">
        <v>5</v>
      </c>
      <c r="O84">
        <v>1</v>
      </c>
      <c r="Q84">
        <f t="shared" si="75"/>
        <v>26</v>
      </c>
      <c r="R84">
        <f t="shared" si="75"/>
        <v>13</v>
      </c>
      <c r="T84">
        <f t="shared" si="76"/>
        <v>13</v>
      </c>
      <c r="U84">
        <f t="shared" si="77"/>
        <v>49</v>
      </c>
      <c r="V84">
        <f t="shared" si="78"/>
        <v>9</v>
      </c>
      <c r="W84">
        <f t="shared" si="79"/>
        <v>71</v>
      </c>
      <c r="X84">
        <f t="shared" si="80"/>
        <v>7</v>
      </c>
      <c r="Y84">
        <f t="shared" si="81"/>
        <v>25</v>
      </c>
      <c r="Z84">
        <f t="shared" si="82"/>
        <v>14</v>
      </c>
      <c r="AA84">
        <f t="shared" si="83"/>
        <v>46</v>
      </c>
      <c r="AB84">
        <f t="shared" si="84"/>
        <v>117</v>
      </c>
    </row>
    <row r="85" spans="1:38" x14ac:dyDescent="0.35">
      <c r="C85" t="s">
        <v>71</v>
      </c>
      <c r="E85">
        <v>5</v>
      </c>
      <c r="F85">
        <v>4</v>
      </c>
      <c r="G85">
        <v>0</v>
      </c>
      <c r="H85">
        <v>1</v>
      </c>
      <c r="I85">
        <v>2</v>
      </c>
      <c r="J85">
        <v>2</v>
      </c>
      <c r="K85">
        <v>1</v>
      </c>
      <c r="L85">
        <v>2</v>
      </c>
      <c r="M85">
        <v>2</v>
      </c>
      <c r="N85">
        <v>2</v>
      </c>
      <c r="O85">
        <v>2</v>
      </c>
      <c r="Q85">
        <f t="shared" si="75"/>
        <v>13</v>
      </c>
      <c r="R85">
        <f t="shared" si="75"/>
        <v>10</v>
      </c>
      <c r="T85">
        <f t="shared" si="76"/>
        <v>10</v>
      </c>
      <c r="U85">
        <f t="shared" si="77"/>
        <v>31</v>
      </c>
      <c r="V85">
        <f t="shared" si="78"/>
        <v>10</v>
      </c>
      <c r="W85">
        <f t="shared" si="79"/>
        <v>51</v>
      </c>
      <c r="X85">
        <f t="shared" si="80"/>
        <v>3</v>
      </c>
      <c r="Y85">
        <f t="shared" si="81"/>
        <v>9</v>
      </c>
      <c r="Z85">
        <f t="shared" si="82"/>
        <v>6</v>
      </c>
      <c r="AA85">
        <f t="shared" si="83"/>
        <v>18</v>
      </c>
      <c r="AB85">
        <f t="shared" si="84"/>
        <v>69</v>
      </c>
    </row>
    <row r="86" spans="1:38" x14ac:dyDescent="0.35">
      <c r="A86">
        <v>20</v>
      </c>
      <c r="B86" t="s">
        <v>72</v>
      </c>
      <c r="C86" t="s">
        <v>55</v>
      </c>
      <c r="D86">
        <v>1</v>
      </c>
      <c r="E86">
        <v>22</v>
      </c>
      <c r="F86">
        <v>0</v>
      </c>
      <c r="G86">
        <v>9</v>
      </c>
      <c r="H86">
        <v>7</v>
      </c>
      <c r="I86">
        <v>11</v>
      </c>
      <c r="J86">
        <v>0</v>
      </c>
      <c r="K86">
        <v>0</v>
      </c>
      <c r="L86">
        <v>5</v>
      </c>
      <c r="M86">
        <v>13</v>
      </c>
      <c r="N86">
        <v>1</v>
      </c>
      <c r="O86">
        <v>4</v>
      </c>
      <c r="Q86">
        <f t="shared" si="75"/>
        <v>60</v>
      </c>
      <c r="R86">
        <f t="shared" si="75"/>
        <v>12</v>
      </c>
      <c r="T86">
        <f t="shared" si="76"/>
        <v>12</v>
      </c>
      <c r="U86">
        <f t="shared" si="77"/>
        <v>74</v>
      </c>
      <c r="V86">
        <f t="shared" si="78"/>
        <v>18</v>
      </c>
      <c r="W86">
        <f t="shared" si="79"/>
        <v>104</v>
      </c>
      <c r="X86">
        <f t="shared" si="80"/>
        <v>9</v>
      </c>
      <c r="Y86">
        <f t="shared" si="81"/>
        <v>26</v>
      </c>
      <c r="Z86">
        <f t="shared" si="82"/>
        <v>9</v>
      </c>
      <c r="AA86">
        <f t="shared" si="83"/>
        <v>44</v>
      </c>
      <c r="AB86">
        <f t="shared" si="84"/>
        <v>148</v>
      </c>
      <c r="AD86" s="9">
        <f>SUMPRODUCT($D86:$D90,T86:T90)/SUM(T86:T90)</f>
        <v>2.9615384615384617</v>
      </c>
      <c r="AE86" s="9">
        <f t="shared" ref="AE86" si="100">SUMPRODUCT($D86:$D90,U86:U90)/SUM(U86:U90)</f>
        <v>2.6920903954802258</v>
      </c>
      <c r="AF86" s="9">
        <f t="shared" ref="AF86" si="101">SUMPRODUCT($D86:$D90,V86:V90)/SUM(V86:V90)</f>
        <v>3.0709219858156027</v>
      </c>
      <c r="AG86" s="9">
        <f t="shared" ref="AG86" si="102">SUMPRODUCT($D86:$D90,W86:W90)/SUM(W86:W90)</f>
        <v>2.8280467445742903</v>
      </c>
      <c r="AH86" s="10">
        <f t="shared" ref="AH86" si="103">SUMPRODUCT($D86:$D90,X86:X90)/SUM(X86:X90)</f>
        <v>2.795918367346939</v>
      </c>
      <c r="AI86" s="10">
        <f t="shared" ref="AI86" si="104">SUMPRODUCT($D86:$D90,Y86:Y90)/SUM(Y86:Y90)</f>
        <v>3.0061349693251533</v>
      </c>
      <c r="AJ86" s="10">
        <f t="shared" ref="AJ86" si="105">SUMPRODUCT($D86:$D90,Z86:Z90)/SUM(Z86:Z90)</f>
        <v>3.0096153846153846</v>
      </c>
      <c r="AK86" s="10">
        <f t="shared" ref="AK86:AL86" si="106">SUMPRODUCT($D86:$D90,AA86:AA90)/SUM(AA86:AA90)</f>
        <v>2.9746835443037973</v>
      </c>
      <c r="AL86" s="15">
        <f t="shared" si="106"/>
        <v>2.8786885245901641</v>
      </c>
    </row>
    <row r="87" spans="1:38" x14ac:dyDescent="0.35">
      <c r="C87" t="s">
        <v>56</v>
      </c>
      <c r="D87">
        <v>2</v>
      </c>
      <c r="E87">
        <v>17</v>
      </c>
      <c r="F87">
        <v>2</v>
      </c>
      <c r="G87">
        <v>12</v>
      </c>
      <c r="H87">
        <v>8</v>
      </c>
      <c r="I87">
        <v>17</v>
      </c>
      <c r="J87">
        <v>0</v>
      </c>
      <c r="K87">
        <v>1</v>
      </c>
      <c r="L87">
        <v>1</v>
      </c>
      <c r="M87">
        <v>5</v>
      </c>
      <c r="N87">
        <v>5</v>
      </c>
      <c r="O87">
        <v>4</v>
      </c>
      <c r="Q87">
        <f t="shared" si="75"/>
        <v>52</v>
      </c>
      <c r="R87">
        <f t="shared" si="75"/>
        <v>20</v>
      </c>
      <c r="T87">
        <f t="shared" si="76"/>
        <v>20</v>
      </c>
      <c r="U87">
        <f t="shared" si="77"/>
        <v>68</v>
      </c>
      <c r="V87">
        <f t="shared" si="78"/>
        <v>19</v>
      </c>
      <c r="W87">
        <f t="shared" si="79"/>
        <v>107</v>
      </c>
      <c r="X87">
        <f t="shared" si="80"/>
        <v>13</v>
      </c>
      <c r="Y87">
        <f t="shared" si="81"/>
        <v>34</v>
      </c>
      <c r="Z87">
        <f t="shared" si="82"/>
        <v>27</v>
      </c>
      <c r="AA87">
        <f t="shared" si="83"/>
        <v>74</v>
      </c>
      <c r="AB87">
        <f t="shared" si="84"/>
        <v>181</v>
      </c>
    </row>
    <row r="88" spans="1:38" x14ac:dyDescent="0.35">
      <c r="C88" t="s">
        <v>46</v>
      </c>
      <c r="D88">
        <v>3</v>
      </c>
      <c r="E88">
        <v>19</v>
      </c>
      <c r="F88">
        <v>6</v>
      </c>
      <c r="G88">
        <v>14</v>
      </c>
      <c r="H88">
        <v>7</v>
      </c>
      <c r="I88">
        <v>8</v>
      </c>
      <c r="J88">
        <v>5</v>
      </c>
      <c r="K88">
        <v>3</v>
      </c>
      <c r="L88">
        <v>7</v>
      </c>
      <c r="M88">
        <v>11</v>
      </c>
      <c r="N88">
        <v>15</v>
      </c>
      <c r="O88">
        <v>8</v>
      </c>
      <c r="Q88">
        <f t="shared" si="75"/>
        <v>64</v>
      </c>
      <c r="R88">
        <f t="shared" si="75"/>
        <v>39</v>
      </c>
      <c r="T88">
        <f t="shared" si="76"/>
        <v>39</v>
      </c>
      <c r="U88">
        <f t="shared" si="77"/>
        <v>125</v>
      </c>
      <c r="V88">
        <f t="shared" si="78"/>
        <v>51</v>
      </c>
      <c r="W88">
        <f t="shared" si="79"/>
        <v>215</v>
      </c>
      <c r="X88">
        <f t="shared" si="80"/>
        <v>11</v>
      </c>
      <c r="Y88">
        <f t="shared" si="81"/>
        <v>34</v>
      </c>
      <c r="Z88">
        <f t="shared" si="82"/>
        <v>29</v>
      </c>
      <c r="AA88">
        <f t="shared" si="83"/>
        <v>74</v>
      </c>
      <c r="AB88">
        <f t="shared" si="84"/>
        <v>289</v>
      </c>
    </row>
    <row r="89" spans="1:38" x14ac:dyDescent="0.35">
      <c r="C89" t="s">
        <v>57</v>
      </c>
      <c r="D89">
        <v>4</v>
      </c>
      <c r="E89">
        <v>4</v>
      </c>
      <c r="F89">
        <v>4</v>
      </c>
      <c r="G89">
        <v>18</v>
      </c>
      <c r="H89">
        <v>6</v>
      </c>
      <c r="I89">
        <v>2</v>
      </c>
      <c r="J89">
        <v>1</v>
      </c>
      <c r="K89">
        <v>4</v>
      </c>
      <c r="L89">
        <v>3</v>
      </c>
      <c r="M89">
        <v>6</v>
      </c>
      <c r="N89">
        <v>8</v>
      </c>
      <c r="O89">
        <v>4</v>
      </c>
      <c r="Q89">
        <f t="shared" si="75"/>
        <v>34</v>
      </c>
      <c r="R89">
        <f t="shared" si="75"/>
        <v>26</v>
      </c>
      <c r="T89">
        <f t="shared" si="76"/>
        <v>26</v>
      </c>
      <c r="U89">
        <f t="shared" si="77"/>
        <v>67</v>
      </c>
      <c r="V89">
        <f t="shared" si="78"/>
        <v>41</v>
      </c>
      <c r="W89">
        <f t="shared" si="79"/>
        <v>134</v>
      </c>
      <c r="X89">
        <f t="shared" si="80"/>
        <v>11</v>
      </c>
      <c r="Y89">
        <f t="shared" si="81"/>
        <v>51</v>
      </c>
      <c r="Z89">
        <f t="shared" si="82"/>
        <v>32</v>
      </c>
      <c r="AA89">
        <f t="shared" si="83"/>
        <v>94</v>
      </c>
      <c r="AB89">
        <f t="shared" si="84"/>
        <v>228</v>
      </c>
    </row>
    <row r="90" spans="1:38" x14ac:dyDescent="0.35">
      <c r="C90" t="s">
        <v>58</v>
      </c>
      <c r="D90">
        <v>5</v>
      </c>
      <c r="E90">
        <v>3</v>
      </c>
      <c r="F90">
        <v>1</v>
      </c>
      <c r="G90">
        <v>2</v>
      </c>
      <c r="H90">
        <v>1</v>
      </c>
      <c r="I90">
        <v>3</v>
      </c>
      <c r="J90">
        <v>1</v>
      </c>
      <c r="K90">
        <v>0</v>
      </c>
      <c r="L90">
        <v>1</v>
      </c>
      <c r="M90">
        <v>2</v>
      </c>
      <c r="N90">
        <v>4</v>
      </c>
      <c r="O90">
        <v>1</v>
      </c>
      <c r="Q90">
        <f t="shared" si="75"/>
        <v>12</v>
      </c>
      <c r="R90">
        <f t="shared" si="75"/>
        <v>7</v>
      </c>
      <c r="T90">
        <f t="shared" si="76"/>
        <v>7</v>
      </c>
      <c r="U90">
        <f t="shared" si="77"/>
        <v>20</v>
      </c>
      <c r="V90">
        <f t="shared" si="78"/>
        <v>12</v>
      </c>
      <c r="W90">
        <f t="shared" si="79"/>
        <v>39</v>
      </c>
      <c r="X90">
        <f t="shared" si="80"/>
        <v>5</v>
      </c>
      <c r="Y90">
        <f t="shared" si="81"/>
        <v>18</v>
      </c>
      <c r="Z90">
        <f t="shared" si="82"/>
        <v>7</v>
      </c>
      <c r="AA90">
        <f t="shared" si="83"/>
        <v>30</v>
      </c>
      <c r="AB90">
        <f t="shared" si="84"/>
        <v>69</v>
      </c>
    </row>
    <row r="91" spans="1:38" x14ac:dyDescent="0.35">
      <c r="C91" t="s">
        <v>73</v>
      </c>
      <c r="E91">
        <v>3</v>
      </c>
      <c r="F91">
        <v>5</v>
      </c>
      <c r="G91">
        <v>0</v>
      </c>
      <c r="H91">
        <v>6</v>
      </c>
      <c r="I91">
        <v>0</v>
      </c>
      <c r="J91">
        <v>1</v>
      </c>
      <c r="K91">
        <v>0</v>
      </c>
      <c r="L91">
        <v>2</v>
      </c>
      <c r="M91">
        <v>3</v>
      </c>
      <c r="N91">
        <v>1</v>
      </c>
      <c r="O91">
        <v>2</v>
      </c>
      <c r="Q91">
        <f t="shared" si="75"/>
        <v>9</v>
      </c>
      <c r="R91">
        <f t="shared" si="75"/>
        <v>14</v>
      </c>
      <c r="T91">
        <f t="shared" si="76"/>
        <v>14</v>
      </c>
      <c r="U91">
        <f t="shared" si="77"/>
        <v>35</v>
      </c>
      <c r="V91">
        <f t="shared" si="78"/>
        <v>12</v>
      </c>
      <c r="W91">
        <f t="shared" si="79"/>
        <v>61</v>
      </c>
      <c r="X91">
        <f t="shared" si="80"/>
        <v>0</v>
      </c>
      <c r="Y91">
        <f t="shared" si="81"/>
        <v>4</v>
      </c>
      <c r="Z91">
        <f t="shared" si="82"/>
        <v>6</v>
      </c>
      <c r="AA91">
        <f t="shared" si="83"/>
        <v>10</v>
      </c>
      <c r="AB91">
        <f t="shared" si="84"/>
        <v>71</v>
      </c>
    </row>
    <row r="92" spans="1:38" x14ac:dyDescent="0.35">
      <c r="A92">
        <v>21</v>
      </c>
      <c r="B92" t="s">
        <v>74</v>
      </c>
      <c r="C92" t="s">
        <v>55</v>
      </c>
      <c r="D92">
        <v>1</v>
      </c>
      <c r="E92">
        <v>24</v>
      </c>
      <c r="F92">
        <v>0</v>
      </c>
      <c r="G92">
        <v>6</v>
      </c>
      <c r="H92">
        <v>6</v>
      </c>
      <c r="I92">
        <v>8</v>
      </c>
      <c r="J92">
        <v>1</v>
      </c>
      <c r="K92">
        <v>0</v>
      </c>
      <c r="L92">
        <v>5</v>
      </c>
      <c r="M92">
        <v>10</v>
      </c>
      <c r="N92">
        <v>2</v>
      </c>
      <c r="O92">
        <v>4</v>
      </c>
      <c r="Q92">
        <f t="shared" si="75"/>
        <v>54</v>
      </c>
      <c r="R92">
        <f t="shared" si="75"/>
        <v>12</v>
      </c>
      <c r="T92">
        <f t="shared" si="76"/>
        <v>12</v>
      </c>
      <c r="U92">
        <f t="shared" si="77"/>
        <v>71</v>
      </c>
      <c r="V92">
        <f t="shared" si="78"/>
        <v>20</v>
      </c>
      <c r="W92">
        <f t="shared" si="79"/>
        <v>103</v>
      </c>
      <c r="X92">
        <f t="shared" si="80"/>
        <v>0</v>
      </c>
      <c r="Y92">
        <f t="shared" si="81"/>
        <v>21</v>
      </c>
      <c r="Z92">
        <f t="shared" si="82"/>
        <v>11</v>
      </c>
      <c r="AA92">
        <f t="shared" si="83"/>
        <v>32</v>
      </c>
      <c r="AB92">
        <f t="shared" si="84"/>
        <v>135</v>
      </c>
      <c r="AD92" s="9">
        <f>SUMPRODUCT($D92:$D96,T92:T96)/SUM(T92:T96)</f>
        <v>2.926605504587156</v>
      </c>
      <c r="AE92" s="9">
        <f t="shared" ref="AE92" si="107">SUMPRODUCT($D92:$D96,U92:U96)/SUM(U92:U96)</f>
        <v>2.6089385474860336</v>
      </c>
      <c r="AF92" s="9">
        <f t="shared" ref="AF92" si="108">SUMPRODUCT($D92:$D96,V92:V96)/SUM(V92:V96)</f>
        <v>2.8085106382978724</v>
      </c>
      <c r="AG92" s="9">
        <f t="shared" ref="AG92" si="109">SUMPRODUCT($D92:$D96,W92:W96)/SUM(W92:W96)</f>
        <v>2.7121710526315788</v>
      </c>
      <c r="AH92" s="10">
        <f t="shared" ref="AH92" si="110">SUMPRODUCT($D92:$D96,X92:X96)/SUM(X92:X96)</f>
        <v>3.25</v>
      </c>
      <c r="AI92" s="10">
        <f t="shared" ref="AI92" si="111">SUMPRODUCT($D92:$D96,Y92:Y96)/SUM(Y92:Y96)</f>
        <v>2.9754601226993866</v>
      </c>
      <c r="AJ92" s="10">
        <f t="shared" ref="AJ92" si="112">SUMPRODUCT($D92:$D96,Z92:Z96)/SUM(Z92:Z96)</f>
        <v>2.9134615384615383</v>
      </c>
      <c r="AK92" s="10">
        <f t="shared" ref="AK92:AL92" si="113">SUMPRODUCT($D92:$D96,AA92:AA96)/SUM(AA92:AA96)</f>
        <v>2.9968253968253968</v>
      </c>
      <c r="AL92" s="15">
        <f t="shared" si="113"/>
        <v>2.8093174431202601</v>
      </c>
    </row>
    <row r="93" spans="1:38" x14ac:dyDescent="0.35">
      <c r="C93" t="s">
        <v>56</v>
      </c>
      <c r="D93">
        <v>2</v>
      </c>
      <c r="E93">
        <v>9</v>
      </c>
      <c r="F93">
        <v>4</v>
      </c>
      <c r="G93">
        <v>13</v>
      </c>
      <c r="H93">
        <v>7</v>
      </c>
      <c r="I93">
        <v>9</v>
      </c>
      <c r="J93">
        <v>1</v>
      </c>
      <c r="K93">
        <v>1</v>
      </c>
      <c r="L93">
        <v>1</v>
      </c>
      <c r="M93">
        <v>14</v>
      </c>
      <c r="N93">
        <v>3</v>
      </c>
      <c r="O93">
        <v>2</v>
      </c>
      <c r="Q93">
        <f t="shared" si="75"/>
        <v>47</v>
      </c>
      <c r="R93">
        <f t="shared" si="75"/>
        <v>17</v>
      </c>
      <c r="T93">
        <f t="shared" si="76"/>
        <v>17</v>
      </c>
      <c r="U93">
        <f t="shared" si="77"/>
        <v>82</v>
      </c>
      <c r="V93">
        <f t="shared" si="78"/>
        <v>23</v>
      </c>
      <c r="W93">
        <f t="shared" si="79"/>
        <v>122</v>
      </c>
      <c r="X93">
        <f t="shared" si="80"/>
        <v>13</v>
      </c>
      <c r="Y93">
        <f t="shared" si="81"/>
        <v>33</v>
      </c>
      <c r="Z93">
        <f t="shared" si="82"/>
        <v>25</v>
      </c>
      <c r="AA93">
        <f t="shared" si="83"/>
        <v>71</v>
      </c>
      <c r="AB93">
        <f t="shared" si="84"/>
        <v>193</v>
      </c>
    </row>
    <row r="94" spans="1:38" x14ac:dyDescent="0.35">
      <c r="C94" t="s">
        <v>46</v>
      </c>
      <c r="D94">
        <v>3</v>
      </c>
      <c r="E94">
        <v>22</v>
      </c>
      <c r="F94">
        <v>9</v>
      </c>
      <c r="G94">
        <v>18</v>
      </c>
      <c r="H94">
        <v>13</v>
      </c>
      <c r="I94">
        <v>16</v>
      </c>
      <c r="J94">
        <v>4</v>
      </c>
      <c r="K94">
        <v>5</v>
      </c>
      <c r="L94">
        <v>5</v>
      </c>
      <c r="M94">
        <v>11</v>
      </c>
      <c r="N94">
        <v>15</v>
      </c>
      <c r="O94">
        <v>9</v>
      </c>
      <c r="Q94">
        <f t="shared" si="75"/>
        <v>76</v>
      </c>
      <c r="R94">
        <f t="shared" si="75"/>
        <v>51</v>
      </c>
      <c r="T94">
        <f t="shared" si="76"/>
        <v>51</v>
      </c>
      <c r="U94">
        <f t="shared" si="77"/>
        <v>133</v>
      </c>
      <c r="V94">
        <f t="shared" si="78"/>
        <v>64</v>
      </c>
      <c r="W94">
        <f t="shared" si="79"/>
        <v>248</v>
      </c>
      <c r="X94">
        <f t="shared" si="80"/>
        <v>15</v>
      </c>
      <c r="Y94">
        <f t="shared" si="81"/>
        <v>51</v>
      </c>
      <c r="Z94">
        <f t="shared" si="82"/>
        <v>35</v>
      </c>
      <c r="AA94">
        <f t="shared" si="83"/>
        <v>101</v>
      </c>
      <c r="AB94">
        <f t="shared" si="84"/>
        <v>349</v>
      </c>
    </row>
    <row r="95" spans="1:38" x14ac:dyDescent="0.35">
      <c r="C95" t="s">
        <v>57</v>
      </c>
      <c r="D95">
        <v>4</v>
      </c>
      <c r="E95">
        <v>7</v>
      </c>
      <c r="F95">
        <v>1</v>
      </c>
      <c r="G95">
        <v>11</v>
      </c>
      <c r="H95">
        <v>8</v>
      </c>
      <c r="I95">
        <v>3</v>
      </c>
      <c r="J95">
        <v>0</v>
      </c>
      <c r="K95">
        <v>2</v>
      </c>
      <c r="L95">
        <v>3</v>
      </c>
      <c r="M95">
        <v>1</v>
      </c>
      <c r="N95">
        <v>11</v>
      </c>
      <c r="O95">
        <v>3</v>
      </c>
      <c r="Q95">
        <f t="shared" si="75"/>
        <v>25</v>
      </c>
      <c r="R95">
        <f t="shared" si="75"/>
        <v>25</v>
      </c>
      <c r="T95">
        <f t="shared" si="76"/>
        <v>25</v>
      </c>
      <c r="U95">
        <f t="shared" si="77"/>
        <v>60</v>
      </c>
      <c r="V95">
        <f t="shared" si="78"/>
        <v>32</v>
      </c>
      <c r="W95">
        <f t="shared" si="79"/>
        <v>117</v>
      </c>
      <c r="X95">
        <f t="shared" si="80"/>
        <v>15</v>
      </c>
      <c r="Y95">
        <f t="shared" si="81"/>
        <v>45</v>
      </c>
      <c r="Z95">
        <f t="shared" si="82"/>
        <v>28</v>
      </c>
      <c r="AA95">
        <f t="shared" si="83"/>
        <v>88</v>
      </c>
      <c r="AB95">
        <f t="shared" si="84"/>
        <v>205</v>
      </c>
    </row>
    <row r="96" spans="1:38" x14ac:dyDescent="0.35">
      <c r="C96" t="s">
        <v>58</v>
      </c>
      <c r="D96">
        <v>5</v>
      </c>
      <c r="E96">
        <v>2</v>
      </c>
      <c r="F96">
        <v>0</v>
      </c>
      <c r="G96">
        <v>2</v>
      </c>
      <c r="H96">
        <v>0</v>
      </c>
      <c r="I96">
        <v>1</v>
      </c>
      <c r="J96">
        <v>1</v>
      </c>
      <c r="K96">
        <v>0</v>
      </c>
      <c r="L96">
        <v>1</v>
      </c>
      <c r="M96">
        <v>1</v>
      </c>
      <c r="N96">
        <v>3</v>
      </c>
      <c r="O96">
        <v>1</v>
      </c>
      <c r="Q96">
        <f t="shared" si="75"/>
        <v>8</v>
      </c>
      <c r="R96">
        <f t="shared" si="75"/>
        <v>4</v>
      </c>
      <c r="T96">
        <f t="shared" si="76"/>
        <v>4</v>
      </c>
      <c r="U96">
        <f t="shared" si="77"/>
        <v>12</v>
      </c>
      <c r="V96">
        <f t="shared" si="78"/>
        <v>2</v>
      </c>
      <c r="W96">
        <f t="shared" si="79"/>
        <v>18</v>
      </c>
      <c r="X96">
        <f t="shared" si="80"/>
        <v>5</v>
      </c>
      <c r="Y96">
        <f t="shared" si="81"/>
        <v>13</v>
      </c>
      <c r="Z96">
        <f t="shared" si="82"/>
        <v>5</v>
      </c>
      <c r="AA96">
        <f t="shared" si="83"/>
        <v>23</v>
      </c>
      <c r="AB96">
        <f t="shared" si="84"/>
        <v>41</v>
      </c>
    </row>
    <row r="97" spans="1:38" x14ac:dyDescent="0.35">
      <c r="C97" t="s">
        <v>75</v>
      </c>
      <c r="E97">
        <v>4</v>
      </c>
      <c r="F97">
        <v>5</v>
      </c>
      <c r="G97">
        <v>3</v>
      </c>
      <c r="H97">
        <v>1</v>
      </c>
      <c r="I97">
        <v>3</v>
      </c>
      <c r="J97">
        <v>0</v>
      </c>
      <c r="K97">
        <v>0</v>
      </c>
      <c r="L97">
        <v>2</v>
      </c>
      <c r="M97">
        <v>3</v>
      </c>
      <c r="N97">
        <v>2</v>
      </c>
      <c r="O97">
        <v>1</v>
      </c>
      <c r="Q97">
        <f t="shared" si="75"/>
        <v>15</v>
      </c>
      <c r="R97">
        <f t="shared" si="75"/>
        <v>9</v>
      </c>
      <c r="T97">
        <f t="shared" si="76"/>
        <v>9</v>
      </c>
      <c r="U97">
        <f t="shared" si="77"/>
        <v>25</v>
      </c>
      <c r="V97">
        <f t="shared" si="78"/>
        <v>12</v>
      </c>
      <c r="W97">
        <f t="shared" si="79"/>
        <v>46</v>
      </c>
      <c r="X97">
        <f t="shared" si="80"/>
        <v>2</v>
      </c>
      <c r="Y97">
        <f t="shared" si="81"/>
        <v>4</v>
      </c>
      <c r="Z97">
        <f t="shared" si="82"/>
        <v>6</v>
      </c>
      <c r="AA97">
        <f t="shared" si="83"/>
        <v>12</v>
      </c>
      <c r="AB97">
        <f t="shared" si="84"/>
        <v>58</v>
      </c>
    </row>
    <row r="98" spans="1:38" x14ac:dyDescent="0.35">
      <c r="A98">
        <v>22</v>
      </c>
      <c r="B98" t="s">
        <v>76</v>
      </c>
      <c r="C98" t="s">
        <v>77</v>
      </c>
      <c r="E98">
        <v>10</v>
      </c>
      <c r="F98">
        <v>3</v>
      </c>
      <c r="G98">
        <v>3</v>
      </c>
      <c r="H98">
        <v>1</v>
      </c>
      <c r="I98">
        <v>5</v>
      </c>
      <c r="J98">
        <v>1</v>
      </c>
      <c r="K98">
        <v>1</v>
      </c>
      <c r="L98">
        <v>2</v>
      </c>
      <c r="M98">
        <v>4</v>
      </c>
      <c r="N98">
        <v>1</v>
      </c>
      <c r="O98">
        <v>1</v>
      </c>
      <c r="Q98">
        <f t="shared" si="75"/>
        <v>25</v>
      </c>
      <c r="R98">
        <f t="shared" si="75"/>
        <v>7</v>
      </c>
      <c r="T98">
        <f t="shared" si="76"/>
        <v>7</v>
      </c>
      <c r="U98">
        <f t="shared" si="77"/>
        <v>40</v>
      </c>
      <c r="V98">
        <f t="shared" si="78"/>
        <v>9</v>
      </c>
      <c r="W98">
        <f t="shared" si="79"/>
        <v>56</v>
      </c>
      <c r="X98">
        <f t="shared" si="80"/>
        <v>1</v>
      </c>
      <c r="Y98">
        <f t="shared" si="81"/>
        <v>14</v>
      </c>
      <c r="Z98">
        <f t="shared" si="82"/>
        <v>5</v>
      </c>
      <c r="AA98">
        <f t="shared" si="83"/>
        <v>20</v>
      </c>
      <c r="AB98">
        <f t="shared" si="84"/>
        <v>76</v>
      </c>
      <c r="AD98" s="4">
        <f>T98/SUM(T$98:T$101)</f>
        <v>7.4468085106382975E-2</v>
      </c>
      <c r="AE98" s="4">
        <f t="shared" ref="AE98:AL101" si="114">U98/SUM(U$98:U$101)</f>
        <v>0.11396011396011396</v>
      </c>
      <c r="AF98" s="4">
        <f t="shared" si="114"/>
        <v>5.8823529411764705E-2</v>
      </c>
      <c r="AG98" s="4">
        <f t="shared" si="114"/>
        <v>9.3645484949832769E-2</v>
      </c>
      <c r="AH98" s="4">
        <f t="shared" si="114"/>
        <v>2.3809523809523808E-2</v>
      </c>
      <c r="AI98" s="4">
        <f t="shared" si="114"/>
        <v>8.9743589743589744E-2</v>
      </c>
      <c r="AJ98" s="4">
        <f t="shared" si="114"/>
        <v>4.5454545454545456E-2</v>
      </c>
      <c r="AK98" s="4">
        <f t="shared" si="114"/>
        <v>6.4935064935064929E-2</v>
      </c>
      <c r="AL98" s="14">
        <f t="shared" si="114"/>
        <v>8.3885209713024281E-2</v>
      </c>
    </row>
    <row r="99" spans="1:38" x14ac:dyDescent="0.35">
      <c r="C99" t="s">
        <v>78</v>
      </c>
      <c r="E99">
        <v>41</v>
      </c>
      <c r="F99">
        <v>11</v>
      </c>
      <c r="G99">
        <v>31</v>
      </c>
      <c r="H99">
        <v>10</v>
      </c>
      <c r="I99">
        <v>28</v>
      </c>
      <c r="J99">
        <v>5</v>
      </c>
      <c r="K99">
        <v>5</v>
      </c>
      <c r="L99">
        <v>6</v>
      </c>
      <c r="M99">
        <v>11</v>
      </c>
      <c r="N99">
        <v>18</v>
      </c>
      <c r="O99">
        <v>15</v>
      </c>
      <c r="Q99">
        <f t="shared" si="75"/>
        <v>122</v>
      </c>
      <c r="R99">
        <f t="shared" si="75"/>
        <v>59</v>
      </c>
      <c r="T99">
        <f t="shared" si="76"/>
        <v>59</v>
      </c>
      <c r="U99">
        <f t="shared" si="77"/>
        <v>238</v>
      </c>
      <c r="V99">
        <f t="shared" si="78"/>
        <v>115</v>
      </c>
      <c r="W99">
        <f t="shared" si="79"/>
        <v>412</v>
      </c>
      <c r="X99">
        <f t="shared" si="80"/>
        <v>20</v>
      </c>
      <c r="Y99">
        <f t="shared" si="81"/>
        <v>78</v>
      </c>
      <c r="Z99">
        <f t="shared" si="82"/>
        <v>71</v>
      </c>
      <c r="AA99">
        <f t="shared" si="83"/>
        <v>169</v>
      </c>
      <c r="AB99">
        <f t="shared" si="84"/>
        <v>581</v>
      </c>
      <c r="AD99" s="4">
        <f t="shared" ref="AD99:AD101" si="115">T99/SUM(T$98:T$101)</f>
        <v>0.62765957446808507</v>
      </c>
      <c r="AE99" s="4">
        <f t="shared" si="114"/>
        <v>0.67806267806267806</v>
      </c>
      <c r="AF99" s="4">
        <f t="shared" si="114"/>
        <v>0.75163398692810457</v>
      </c>
      <c r="AG99" s="4">
        <f t="shared" si="114"/>
        <v>0.68896321070234112</v>
      </c>
      <c r="AH99" s="4">
        <f t="shared" si="114"/>
        <v>0.47619047619047616</v>
      </c>
      <c r="AI99" s="4">
        <f t="shared" si="114"/>
        <v>0.5</v>
      </c>
      <c r="AJ99" s="4">
        <f t="shared" si="114"/>
        <v>0.6454545454545455</v>
      </c>
      <c r="AK99" s="4">
        <f t="shared" si="114"/>
        <v>0.54870129870129869</v>
      </c>
      <c r="AL99" s="14">
        <f t="shared" si="114"/>
        <v>0.64128035320088306</v>
      </c>
    </row>
    <row r="100" spans="1:38" x14ac:dyDescent="0.35">
      <c r="C100" t="s">
        <v>79</v>
      </c>
      <c r="E100">
        <v>6</v>
      </c>
      <c r="F100">
        <v>1</v>
      </c>
      <c r="G100">
        <v>0</v>
      </c>
      <c r="H100">
        <v>1</v>
      </c>
      <c r="I100">
        <v>3</v>
      </c>
      <c r="J100">
        <v>0</v>
      </c>
      <c r="K100">
        <v>0</v>
      </c>
      <c r="L100">
        <v>4</v>
      </c>
      <c r="M100">
        <v>6</v>
      </c>
      <c r="N100">
        <v>3</v>
      </c>
      <c r="O100">
        <v>2</v>
      </c>
      <c r="Q100">
        <f t="shared" ref="Q100:R131" si="116">SUMIF($E$1:$O$1,Q$1,$E100:$O100)</f>
        <v>19</v>
      </c>
      <c r="R100">
        <f t="shared" si="116"/>
        <v>7</v>
      </c>
      <c r="T100">
        <f t="shared" si="76"/>
        <v>7</v>
      </c>
      <c r="U100">
        <f t="shared" si="77"/>
        <v>29</v>
      </c>
      <c r="V100">
        <f t="shared" si="78"/>
        <v>12</v>
      </c>
      <c r="W100">
        <f t="shared" si="79"/>
        <v>48</v>
      </c>
      <c r="X100">
        <f t="shared" si="80"/>
        <v>0</v>
      </c>
      <c r="Y100">
        <f t="shared" si="81"/>
        <v>13</v>
      </c>
      <c r="Z100">
        <f t="shared" si="82"/>
        <v>12</v>
      </c>
      <c r="AA100">
        <f t="shared" si="83"/>
        <v>25</v>
      </c>
      <c r="AB100">
        <f t="shared" si="84"/>
        <v>73</v>
      </c>
      <c r="AD100" s="4">
        <f t="shared" si="115"/>
        <v>7.4468085106382975E-2</v>
      </c>
      <c r="AE100" s="4">
        <f t="shared" si="114"/>
        <v>8.2621082621082614E-2</v>
      </c>
      <c r="AF100" s="4">
        <f t="shared" si="114"/>
        <v>7.8431372549019607E-2</v>
      </c>
      <c r="AG100" s="4">
        <f t="shared" si="114"/>
        <v>8.0267558528428096E-2</v>
      </c>
      <c r="AH100" s="4">
        <f t="shared" si="114"/>
        <v>0</v>
      </c>
      <c r="AI100" s="4">
        <f t="shared" si="114"/>
        <v>8.3333333333333329E-2</v>
      </c>
      <c r="AJ100" s="4">
        <f t="shared" si="114"/>
        <v>0.10909090909090909</v>
      </c>
      <c r="AK100" s="4">
        <f t="shared" si="114"/>
        <v>8.1168831168831168E-2</v>
      </c>
      <c r="AL100" s="14">
        <f t="shared" si="114"/>
        <v>8.0573951434878582E-2</v>
      </c>
    </row>
    <row r="101" spans="1:38" x14ac:dyDescent="0.35">
      <c r="C101" t="s">
        <v>80</v>
      </c>
      <c r="E101">
        <v>2</v>
      </c>
      <c r="F101">
        <v>2</v>
      </c>
      <c r="G101">
        <v>6</v>
      </c>
      <c r="H101">
        <v>11</v>
      </c>
      <c r="I101">
        <v>2</v>
      </c>
      <c r="J101">
        <v>1</v>
      </c>
      <c r="K101">
        <v>0</v>
      </c>
      <c r="L101">
        <v>7</v>
      </c>
      <c r="M101">
        <v>9</v>
      </c>
      <c r="N101">
        <v>7</v>
      </c>
      <c r="O101">
        <v>1</v>
      </c>
      <c r="Q101">
        <f t="shared" si="116"/>
        <v>27</v>
      </c>
      <c r="R101">
        <f t="shared" si="116"/>
        <v>21</v>
      </c>
      <c r="T101">
        <f t="shared" si="76"/>
        <v>21</v>
      </c>
      <c r="U101">
        <f t="shared" si="77"/>
        <v>44</v>
      </c>
      <c r="V101">
        <f t="shared" si="78"/>
        <v>17</v>
      </c>
      <c r="W101">
        <f t="shared" si="79"/>
        <v>82</v>
      </c>
      <c r="X101">
        <f t="shared" si="80"/>
        <v>21</v>
      </c>
      <c r="Y101">
        <f t="shared" si="81"/>
        <v>51</v>
      </c>
      <c r="Z101">
        <f t="shared" si="82"/>
        <v>22</v>
      </c>
      <c r="AA101">
        <f t="shared" si="83"/>
        <v>94</v>
      </c>
      <c r="AB101">
        <f t="shared" si="84"/>
        <v>176</v>
      </c>
      <c r="AD101" s="4">
        <f t="shared" si="115"/>
        <v>0.22340425531914893</v>
      </c>
      <c r="AE101" s="4">
        <f t="shared" si="114"/>
        <v>0.12535612535612536</v>
      </c>
      <c r="AF101" s="4">
        <f t="shared" si="114"/>
        <v>0.1111111111111111</v>
      </c>
      <c r="AG101" s="4">
        <f t="shared" si="114"/>
        <v>0.13712374581939799</v>
      </c>
      <c r="AH101" s="4">
        <f t="shared" si="114"/>
        <v>0.5</v>
      </c>
      <c r="AI101" s="4">
        <f t="shared" si="114"/>
        <v>0.32692307692307693</v>
      </c>
      <c r="AJ101" s="4">
        <f t="shared" si="114"/>
        <v>0.2</v>
      </c>
      <c r="AK101" s="4">
        <f t="shared" si="114"/>
        <v>0.30519480519480519</v>
      </c>
      <c r="AL101" s="14">
        <f t="shared" si="114"/>
        <v>0.19426048565121412</v>
      </c>
    </row>
    <row r="102" spans="1:38" x14ac:dyDescent="0.35">
      <c r="A102">
        <v>23</v>
      </c>
      <c r="B102" t="s">
        <v>81</v>
      </c>
      <c r="C102" t="s">
        <v>55</v>
      </c>
      <c r="D102">
        <v>1</v>
      </c>
      <c r="E102">
        <v>27</v>
      </c>
      <c r="F102">
        <v>3</v>
      </c>
      <c r="G102">
        <v>8</v>
      </c>
      <c r="H102">
        <v>6</v>
      </c>
      <c r="I102">
        <v>11</v>
      </c>
      <c r="J102">
        <v>2</v>
      </c>
      <c r="K102">
        <v>3</v>
      </c>
      <c r="L102">
        <v>11</v>
      </c>
      <c r="M102">
        <v>18</v>
      </c>
      <c r="N102">
        <v>10</v>
      </c>
      <c r="O102">
        <v>9</v>
      </c>
      <c r="Q102">
        <f t="shared" si="116"/>
        <v>77</v>
      </c>
      <c r="R102">
        <f t="shared" si="116"/>
        <v>31</v>
      </c>
      <c r="T102">
        <f t="shared" si="76"/>
        <v>31</v>
      </c>
      <c r="U102">
        <f t="shared" si="77"/>
        <v>112</v>
      </c>
      <c r="V102">
        <f t="shared" si="78"/>
        <v>50</v>
      </c>
      <c r="W102">
        <f t="shared" si="79"/>
        <v>193</v>
      </c>
      <c r="X102">
        <f t="shared" si="80"/>
        <v>10</v>
      </c>
      <c r="Y102">
        <f t="shared" si="81"/>
        <v>39</v>
      </c>
      <c r="Z102">
        <f t="shared" si="82"/>
        <v>31</v>
      </c>
      <c r="AA102">
        <f t="shared" si="83"/>
        <v>80</v>
      </c>
      <c r="AB102">
        <f t="shared" si="84"/>
        <v>273</v>
      </c>
      <c r="AD102" s="9">
        <f>SUMPRODUCT($D102:$D106,T102:T106)/SUM(T102:T106)</f>
        <v>2.3833333333333333</v>
      </c>
      <c r="AE102" s="9">
        <f t="shared" ref="AE102" si="117">SUMPRODUCT($D102:$D106,U102:U106)/SUM(U102:U106)</f>
        <v>2.2724935732647813</v>
      </c>
      <c r="AF102" s="9">
        <f t="shared" ref="AF102" si="118">SUMPRODUCT($D102:$D106,V102:V106)/SUM(V102:V106)</f>
        <v>2.2026143790849675</v>
      </c>
      <c r="AG102" s="9">
        <f t="shared" ref="AG102" si="119">SUMPRODUCT($D102:$D106,W102:W106)/SUM(W102:W106)</f>
        <v>2.2764350453172204</v>
      </c>
      <c r="AH102" s="10">
        <f t="shared" ref="AH102" si="120">SUMPRODUCT($D102:$D106,X102:X106)/SUM(X102:X106)</f>
        <v>2.42</v>
      </c>
      <c r="AI102" s="10">
        <f t="shared" ref="AI102" si="121">SUMPRODUCT($D102:$D106,Y102:Y106)/SUM(Y102:Y106)</f>
        <v>2.4642857142857144</v>
      </c>
      <c r="AJ102" s="10">
        <f t="shared" ref="AJ102" si="122">SUMPRODUCT($D102:$D106,Z102:Z106)/SUM(Z102:Z106)</f>
        <v>2.2636363636363637</v>
      </c>
      <c r="AK102" s="10">
        <f t="shared" ref="AK102:AL102" si="123">SUMPRODUCT($D102:$D106,AA102:AA106)/SUM(AA102:AA106)</f>
        <v>2.3902439024390243</v>
      </c>
      <c r="AL102" s="15">
        <f t="shared" si="123"/>
        <v>2.3141414141414143</v>
      </c>
    </row>
    <row r="103" spans="1:38" x14ac:dyDescent="0.35">
      <c r="C103" t="s">
        <v>56</v>
      </c>
      <c r="D103">
        <v>2</v>
      </c>
      <c r="E103">
        <v>15</v>
      </c>
      <c r="F103">
        <v>3</v>
      </c>
      <c r="G103">
        <v>25</v>
      </c>
      <c r="H103">
        <v>13</v>
      </c>
      <c r="I103">
        <v>11</v>
      </c>
      <c r="J103">
        <v>0</v>
      </c>
      <c r="K103">
        <v>1</v>
      </c>
      <c r="L103">
        <v>2</v>
      </c>
      <c r="M103">
        <v>12</v>
      </c>
      <c r="N103">
        <v>14</v>
      </c>
      <c r="O103">
        <v>5</v>
      </c>
      <c r="Q103">
        <f t="shared" si="116"/>
        <v>65</v>
      </c>
      <c r="R103">
        <f t="shared" si="116"/>
        <v>36</v>
      </c>
      <c r="T103">
        <f t="shared" si="76"/>
        <v>36</v>
      </c>
      <c r="U103">
        <f t="shared" si="77"/>
        <v>113</v>
      </c>
      <c r="V103">
        <f t="shared" si="78"/>
        <v>39</v>
      </c>
      <c r="W103">
        <f t="shared" si="79"/>
        <v>188</v>
      </c>
      <c r="X103">
        <f t="shared" si="80"/>
        <v>19</v>
      </c>
      <c r="Y103">
        <f t="shared" si="81"/>
        <v>53</v>
      </c>
      <c r="Z103">
        <f t="shared" si="82"/>
        <v>34</v>
      </c>
      <c r="AA103">
        <f t="shared" si="83"/>
        <v>106</v>
      </c>
      <c r="AB103">
        <f t="shared" si="84"/>
        <v>294</v>
      </c>
    </row>
    <row r="104" spans="1:38" x14ac:dyDescent="0.35">
      <c r="C104" t="s">
        <v>46</v>
      </c>
      <c r="D104">
        <v>3</v>
      </c>
      <c r="E104">
        <v>17</v>
      </c>
      <c r="F104">
        <v>9</v>
      </c>
      <c r="G104">
        <v>10</v>
      </c>
      <c r="H104">
        <v>10</v>
      </c>
      <c r="I104">
        <v>15</v>
      </c>
      <c r="J104">
        <v>5</v>
      </c>
      <c r="K104">
        <v>3</v>
      </c>
      <c r="L104">
        <v>5</v>
      </c>
      <c r="M104">
        <v>8</v>
      </c>
      <c r="N104">
        <v>7</v>
      </c>
      <c r="O104">
        <v>5</v>
      </c>
      <c r="Q104">
        <f t="shared" si="116"/>
        <v>60</v>
      </c>
      <c r="R104">
        <f t="shared" si="116"/>
        <v>34</v>
      </c>
      <c r="T104">
        <f t="shared" si="76"/>
        <v>34</v>
      </c>
      <c r="U104">
        <f t="shared" si="77"/>
        <v>115</v>
      </c>
      <c r="V104">
        <f t="shared" si="78"/>
        <v>48</v>
      </c>
      <c r="W104">
        <f t="shared" si="79"/>
        <v>197</v>
      </c>
      <c r="X104">
        <f t="shared" si="80"/>
        <v>13</v>
      </c>
      <c r="Y104">
        <f t="shared" si="81"/>
        <v>40</v>
      </c>
      <c r="Z104">
        <f t="shared" si="82"/>
        <v>30</v>
      </c>
      <c r="AA104">
        <f t="shared" si="83"/>
        <v>83</v>
      </c>
      <c r="AB104">
        <f t="shared" si="84"/>
        <v>280</v>
      </c>
    </row>
    <row r="105" spans="1:38" x14ac:dyDescent="0.35">
      <c r="C105" t="s">
        <v>57</v>
      </c>
      <c r="D105">
        <v>4</v>
      </c>
      <c r="E105">
        <v>8</v>
      </c>
      <c r="F105">
        <v>2</v>
      </c>
      <c r="G105">
        <v>10</v>
      </c>
      <c r="H105">
        <v>4</v>
      </c>
      <c r="I105">
        <v>4</v>
      </c>
      <c r="J105">
        <v>1</v>
      </c>
      <c r="K105">
        <v>1</v>
      </c>
      <c r="L105">
        <v>0</v>
      </c>
      <c r="M105">
        <v>2</v>
      </c>
      <c r="N105">
        <v>4</v>
      </c>
      <c r="O105">
        <v>3</v>
      </c>
      <c r="Q105">
        <f t="shared" si="116"/>
        <v>25</v>
      </c>
      <c r="R105">
        <f t="shared" si="116"/>
        <v>14</v>
      </c>
      <c r="T105">
        <f t="shared" si="76"/>
        <v>14</v>
      </c>
      <c r="U105">
        <f t="shared" si="77"/>
        <v>44</v>
      </c>
      <c r="V105">
        <f t="shared" si="78"/>
        <v>15</v>
      </c>
      <c r="W105">
        <f t="shared" si="79"/>
        <v>73</v>
      </c>
      <c r="X105">
        <f t="shared" si="80"/>
        <v>6</v>
      </c>
      <c r="Y105">
        <f t="shared" si="81"/>
        <v>31</v>
      </c>
      <c r="Z105">
        <f t="shared" si="82"/>
        <v>15</v>
      </c>
      <c r="AA105">
        <f t="shared" si="83"/>
        <v>52</v>
      </c>
      <c r="AB105">
        <f t="shared" si="84"/>
        <v>125</v>
      </c>
    </row>
    <row r="106" spans="1:38" x14ac:dyDescent="0.35">
      <c r="C106" t="s">
        <v>58</v>
      </c>
      <c r="D106">
        <v>5</v>
      </c>
      <c r="E106">
        <v>1</v>
      </c>
      <c r="F106">
        <v>2</v>
      </c>
      <c r="G106">
        <v>2</v>
      </c>
      <c r="H106">
        <v>2</v>
      </c>
      <c r="I106">
        <v>1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0</v>
      </c>
      <c r="Q106">
        <f t="shared" si="116"/>
        <v>4</v>
      </c>
      <c r="R106">
        <f t="shared" si="116"/>
        <v>5</v>
      </c>
      <c r="T106">
        <f t="shared" si="76"/>
        <v>5</v>
      </c>
      <c r="U106">
        <f t="shared" si="77"/>
        <v>5</v>
      </c>
      <c r="V106">
        <f t="shared" si="78"/>
        <v>1</v>
      </c>
      <c r="W106">
        <f t="shared" si="79"/>
        <v>11</v>
      </c>
      <c r="X106">
        <f t="shared" si="80"/>
        <v>2</v>
      </c>
      <c r="Y106">
        <f t="shared" si="81"/>
        <v>5</v>
      </c>
      <c r="Z106">
        <f t="shared" si="82"/>
        <v>0</v>
      </c>
      <c r="AA106">
        <f t="shared" si="83"/>
        <v>7</v>
      </c>
      <c r="AB106">
        <f t="shared" si="84"/>
        <v>18</v>
      </c>
    </row>
    <row r="107" spans="1:38" x14ac:dyDescent="0.35">
      <c r="A107">
        <v>24</v>
      </c>
      <c r="B107" t="s">
        <v>82</v>
      </c>
      <c r="C107" t="s">
        <v>55</v>
      </c>
      <c r="D107">
        <v>1</v>
      </c>
      <c r="E107">
        <v>12</v>
      </c>
      <c r="F107">
        <v>0</v>
      </c>
      <c r="G107">
        <v>0</v>
      </c>
      <c r="H107">
        <v>0</v>
      </c>
      <c r="I107">
        <v>8</v>
      </c>
      <c r="J107">
        <v>0</v>
      </c>
      <c r="K107">
        <v>0</v>
      </c>
      <c r="L107">
        <v>3</v>
      </c>
      <c r="M107">
        <v>5</v>
      </c>
      <c r="N107">
        <v>1</v>
      </c>
      <c r="O107">
        <v>0</v>
      </c>
      <c r="Q107">
        <f t="shared" si="116"/>
        <v>28</v>
      </c>
      <c r="R107">
        <f t="shared" si="116"/>
        <v>1</v>
      </c>
      <c r="T107">
        <f t="shared" si="76"/>
        <v>1</v>
      </c>
      <c r="U107">
        <f t="shared" si="77"/>
        <v>40</v>
      </c>
      <c r="V107">
        <f t="shared" si="78"/>
        <v>3</v>
      </c>
      <c r="W107">
        <f t="shared" si="79"/>
        <v>44</v>
      </c>
      <c r="X107">
        <f t="shared" si="80"/>
        <v>1</v>
      </c>
      <c r="Y107">
        <f t="shared" si="81"/>
        <v>6</v>
      </c>
      <c r="Z107">
        <f t="shared" si="82"/>
        <v>0</v>
      </c>
      <c r="AA107">
        <f t="shared" si="83"/>
        <v>7</v>
      </c>
      <c r="AB107">
        <f t="shared" si="84"/>
        <v>51</v>
      </c>
      <c r="AD107" s="9">
        <f>SUMPRODUCT($D107:$D111,T107:T111)/SUM(T107:T111)</f>
        <v>4.0344827586206895</v>
      </c>
      <c r="AE107" s="9">
        <f t="shared" ref="AE107" si="124">SUMPRODUCT($D107:$D111,U107:U111)/SUM(U107:U111)</f>
        <v>3.6658031088082903</v>
      </c>
      <c r="AF107" s="9">
        <f t="shared" ref="AF107" si="125">SUMPRODUCT($D107:$D111,V107:V111)/SUM(V107:V111)</f>
        <v>3.8104575163398691</v>
      </c>
      <c r="AG107" s="9">
        <f t="shared" ref="AG107" si="126">SUMPRODUCT($D107:$D111,W107:W111)/SUM(W107:W111)</f>
        <v>3.7648854961832061</v>
      </c>
      <c r="AH107" s="10">
        <f t="shared" ref="AH107" si="127">SUMPRODUCT($D107:$D111,X107:X111)/SUM(X107:X111)</f>
        <v>4.0999999999999996</v>
      </c>
      <c r="AI107" s="10">
        <f t="shared" ref="AI107" si="128">SUMPRODUCT($D107:$D111,Y107:Y111)/SUM(Y107:Y111)</f>
        <v>4.1785714285714288</v>
      </c>
      <c r="AJ107" s="10">
        <f t="shared" ref="AJ107" si="129">SUMPRODUCT($D107:$D111,Z107:Z111)/SUM(Z107:Z111)</f>
        <v>4.209090909090909</v>
      </c>
      <c r="AK107" s="10">
        <f t="shared" ref="AK107:AL107" si="130">SUMPRODUCT($D107:$D111,AA107:AA111)/SUM(AA107:AA111)</f>
        <v>4.1768292682926829</v>
      </c>
      <c r="AL107" s="15">
        <f t="shared" si="130"/>
        <v>3.9023397761953205</v>
      </c>
    </row>
    <row r="108" spans="1:38" x14ac:dyDescent="0.35">
      <c r="C108" t="s">
        <v>56</v>
      </c>
      <c r="D108">
        <v>2</v>
      </c>
      <c r="E108">
        <v>9</v>
      </c>
      <c r="F108">
        <v>2</v>
      </c>
      <c r="G108">
        <v>3</v>
      </c>
      <c r="H108">
        <v>0</v>
      </c>
      <c r="I108">
        <v>3</v>
      </c>
      <c r="J108">
        <v>0</v>
      </c>
      <c r="K108">
        <v>1</v>
      </c>
      <c r="L108">
        <v>4</v>
      </c>
      <c r="M108">
        <v>2</v>
      </c>
      <c r="N108">
        <v>1</v>
      </c>
      <c r="O108">
        <v>3</v>
      </c>
      <c r="Q108">
        <f t="shared" si="116"/>
        <v>21</v>
      </c>
      <c r="R108">
        <f t="shared" si="116"/>
        <v>7</v>
      </c>
      <c r="T108">
        <f t="shared" si="76"/>
        <v>7</v>
      </c>
      <c r="U108">
        <f t="shared" si="77"/>
        <v>23</v>
      </c>
      <c r="V108">
        <f t="shared" si="78"/>
        <v>9</v>
      </c>
      <c r="W108">
        <f t="shared" si="79"/>
        <v>39</v>
      </c>
      <c r="X108">
        <f t="shared" si="80"/>
        <v>2</v>
      </c>
      <c r="Y108">
        <f t="shared" si="81"/>
        <v>3</v>
      </c>
      <c r="Z108">
        <f t="shared" si="82"/>
        <v>2</v>
      </c>
      <c r="AA108">
        <f t="shared" si="83"/>
        <v>7</v>
      </c>
      <c r="AB108">
        <f t="shared" si="84"/>
        <v>46</v>
      </c>
    </row>
    <row r="109" spans="1:38" x14ac:dyDescent="0.35">
      <c r="C109" t="s">
        <v>46</v>
      </c>
      <c r="D109">
        <v>3</v>
      </c>
      <c r="E109">
        <v>11</v>
      </c>
      <c r="F109">
        <v>5</v>
      </c>
      <c r="G109">
        <v>3</v>
      </c>
      <c r="H109">
        <v>3</v>
      </c>
      <c r="I109">
        <v>7</v>
      </c>
      <c r="J109">
        <v>3</v>
      </c>
      <c r="K109">
        <v>2</v>
      </c>
      <c r="L109">
        <v>6</v>
      </c>
      <c r="M109">
        <v>7</v>
      </c>
      <c r="N109">
        <v>4</v>
      </c>
      <c r="O109">
        <v>3</v>
      </c>
      <c r="Q109">
        <f t="shared" si="116"/>
        <v>37</v>
      </c>
      <c r="R109">
        <f t="shared" si="116"/>
        <v>17</v>
      </c>
      <c r="T109">
        <f t="shared" si="76"/>
        <v>17</v>
      </c>
      <c r="U109">
        <f t="shared" si="77"/>
        <v>59</v>
      </c>
      <c r="V109">
        <f t="shared" si="78"/>
        <v>35</v>
      </c>
      <c r="W109">
        <f t="shared" si="79"/>
        <v>111</v>
      </c>
      <c r="X109">
        <f t="shared" si="80"/>
        <v>4</v>
      </c>
      <c r="Y109">
        <f t="shared" si="81"/>
        <v>11</v>
      </c>
      <c r="Z109">
        <f t="shared" si="82"/>
        <v>13</v>
      </c>
      <c r="AA109">
        <f t="shared" si="83"/>
        <v>28</v>
      </c>
      <c r="AB109">
        <f t="shared" si="84"/>
        <v>139</v>
      </c>
    </row>
    <row r="110" spans="1:38" x14ac:dyDescent="0.35">
      <c r="C110" t="s">
        <v>57</v>
      </c>
      <c r="D110">
        <v>4</v>
      </c>
      <c r="E110">
        <v>24</v>
      </c>
      <c r="F110">
        <v>5</v>
      </c>
      <c r="G110">
        <v>31</v>
      </c>
      <c r="H110">
        <v>16</v>
      </c>
      <c r="I110">
        <v>19</v>
      </c>
      <c r="J110">
        <v>1</v>
      </c>
      <c r="K110">
        <v>4</v>
      </c>
      <c r="L110">
        <v>4</v>
      </c>
      <c r="M110">
        <v>19</v>
      </c>
      <c r="N110">
        <v>15</v>
      </c>
      <c r="O110">
        <v>13</v>
      </c>
      <c r="Q110">
        <f t="shared" si="116"/>
        <v>98</v>
      </c>
      <c r="R110">
        <f t="shared" si="116"/>
        <v>53</v>
      </c>
      <c r="T110">
        <f t="shared" si="76"/>
        <v>53</v>
      </c>
      <c r="U110">
        <f t="shared" si="77"/>
        <v>168</v>
      </c>
      <c r="V110">
        <f t="shared" si="78"/>
        <v>73</v>
      </c>
      <c r="W110">
        <f t="shared" si="79"/>
        <v>294</v>
      </c>
      <c r="X110">
        <f t="shared" si="80"/>
        <v>27</v>
      </c>
      <c r="Y110">
        <f t="shared" si="81"/>
        <v>83</v>
      </c>
      <c r="Z110">
        <f t="shared" si="82"/>
        <v>55</v>
      </c>
      <c r="AA110">
        <f t="shared" si="83"/>
        <v>165</v>
      </c>
      <c r="AB110">
        <f t="shared" si="84"/>
        <v>459</v>
      </c>
    </row>
    <row r="111" spans="1:38" x14ac:dyDescent="0.35">
      <c r="C111" t="s">
        <v>58</v>
      </c>
      <c r="D111">
        <v>5</v>
      </c>
      <c r="E111">
        <v>10</v>
      </c>
      <c r="F111">
        <v>6</v>
      </c>
      <c r="G111">
        <v>18</v>
      </c>
      <c r="H111">
        <v>15</v>
      </c>
      <c r="I111">
        <v>3</v>
      </c>
      <c r="J111">
        <v>4</v>
      </c>
      <c r="K111">
        <v>1</v>
      </c>
      <c r="L111">
        <v>2</v>
      </c>
      <c r="M111">
        <v>7</v>
      </c>
      <c r="N111">
        <v>15</v>
      </c>
      <c r="O111">
        <v>1</v>
      </c>
      <c r="Q111">
        <f t="shared" si="116"/>
        <v>44</v>
      </c>
      <c r="R111">
        <f t="shared" si="116"/>
        <v>38</v>
      </c>
      <c r="T111">
        <f t="shared" si="76"/>
        <v>38</v>
      </c>
      <c r="U111">
        <f t="shared" si="77"/>
        <v>96</v>
      </c>
      <c r="V111">
        <f t="shared" si="78"/>
        <v>33</v>
      </c>
      <c r="W111">
        <f t="shared" si="79"/>
        <v>167</v>
      </c>
      <c r="X111">
        <f t="shared" si="80"/>
        <v>16</v>
      </c>
      <c r="Y111">
        <f t="shared" si="81"/>
        <v>65</v>
      </c>
      <c r="Z111">
        <f t="shared" si="82"/>
        <v>40</v>
      </c>
      <c r="AA111">
        <f t="shared" si="83"/>
        <v>121</v>
      </c>
      <c r="AB111">
        <f t="shared" si="84"/>
        <v>288</v>
      </c>
    </row>
    <row r="112" spans="1:38" x14ac:dyDescent="0.35">
      <c r="A112">
        <v>25</v>
      </c>
      <c r="B112" t="s">
        <v>83</v>
      </c>
      <c r="C112" t="s">
        <v>55</v>
      </c>
      <c r="D112">
        <v>1</v>
      </c>
      <c r="E112">
        <v>20</v>
      </c>
      <c r="F112">
        <v>4</v>
      </c>
      <c r="G112">
        <v>8</v>
      </c>
      <c r="H112">
        <v>5</v>
      </c>
      <c r="I112">
        <v>5</v>
      </c>
      <c r="J112">
        <v>0</v>
      </c>
      <c r="K112">
        <v>2</v>
      </c>
      <c r="L112">
        <v>6</v>
      </c>
      <c r="M112">
        <v>16</v>
      </c>
      <c r="N112">
        <v>6</v>
      </c>
      <c r="O112">
        <v>5</v>
      </c>
      <c r="Q112">
        <f t="shared" si="116"/>
        <v>55</v>
      </c>
      <c r="R112">
        <f t="shared" si="116"/>
        <v>22</v>
      </c>
      <c r="T112">
        <f t="shared" si="76"/>
        <v>22</v>
      </c>
      <c r="U112">
        <f t="shared" si="77"/>
        <v>75</v>
      </c>
      <c r="V112">
        <f t="shared" si="78"/>
        <v>24</v>
      </c>
      <c r="W112">
        <f t="shared" si="79"/>
        <v>121</v>
      </c>
      <c r="X112">
        <f t="shared" si="80"/>
        <v>3</v>
      </c>
      <c r="Y112">
        <f t="shared" si="81"/>
        <v>22</v>
      </c>
      <c r="Z112">
        <f t="shared" si="82"/>
        <v>10</v>
      </c>
      <c r="AA112">
        <f t="shared" si="83"/>
        <v>35</v>
      </c>
      <c r="AB112">
        <f t="shared" si="84"/>
        <v>156</v>
      </c>
      <c r="AD112" s="9">
        <f>SUMPRODUCT($D112:$D116,T112:T116)/SUM(T112:T116)</f>
        <v>2.6434782608695651</v>
      </c>
      <c r="AE112" s="9">
        <f t="shared" ref="AE112" si="131">SUMPRODUCT($D112:$D116,U112:U116)/SUM(U112:U116)</f>
        <v>2.571794871794872</v>
      </c>
      <c r="AF112" s="9">
        <f t="shared" ref="AF112" si="132">SUMPRODUCT($D112:$D116,V112:V116)/SUM(V112:V116)</f>
        <v>2.7058823529411766</v>
      </c>
      <c r="AG112" s="9">
        <f t="shared" ref="AG112" si="133">SUMPRODUCT($D112:$D116,W112:W116)/SUM(W112:W116)</f>
        <v>2.615501519756839</v>
      </c>
      <c r="AH112" s="10">
        <f t="shared" ref="AH112" si="134">SUMPRODUCT($D112:$D116,X112:X116)/SUM(X112:X116)</f>
        <v>3</v>
      </c>
      <c r="AI112" s="10">
        <f t="shared" ref="AI112" si="135">SUMPRODUCT($D112:$D116,Y112:Y116)/SUM(Y112:Y116)</f>
        <v>2.9642857142857144</v>
      </c>
      <c r="AJ112" s="10">
        <f t="shared" ref="AJ112" si="136">SUMPRODUCT($D112:$D116,Z112:Z116)/SUM(Z112:Z116)</f>
        <v>3.0727272727272728</v>
      </c>
      <c r="AK112" s="10">
        <f t="shared" ref="AK112:AL112" si="137">SUMPRODUCT($D112:$D116,AA112:AA116)/SUM(AA112:AA116)</f>
        <v>3.006153846153846</v>
      </c>
      <c r="AL112" s="15">
        <f t="shared" si="137"/>
        <v>2.7446592065106814</v>
      </c>
    </row>
    <row r="113" spans="1:38" x14ac:dyDescent="0.35">
      <c r="C113" t="s">
        <v>56</v>
      </c>
      <c r="D113">
        <v>2</v>
      </c>
      <c r="E113">
        <v>20</v>
      </c>
      <c r="F113">
        <v>3</v>
      </c>
      <c r="G113">
        <v>15</v>
      </c>
      <c r="H113">
        <v>15</v>
      </c>
      <c r="I113">
        <v>13</v>
      </c>
      <c r="J113">
        <v>0</v>
      </c>
      <c r="K113">
        <v>3</v>
      </c>
      <c r="L113">
        <v>3</v>
      </c>
      <c r="M113">
        <v>9</v>
      </c>
      <c r="N113">
        <v>7</v>
      </c>
      <c r="O113">
        <v>4</v>
      </c>
      <c r="Q113">
        <f t="shared" si="116"/>
        <v>60</v>
      </c>
      <c r="R113">
        <f t="shared" si="116"/>
        <v>32</v>
      </c>
      <c r="T113">
        <f t="shared" si="76"/>
        <v>32</v>
      </c>
      <c r="U113">
        <f t="shared" si="77"/>
        <v>110</v>
      </c>
      <c r="V113">
        <f t="shared" si="78"/>
        <v>28</v>
      </c>
      <c r="W113">
        <f t="shared" si="79"/>
        <v>170</v>
      </c>
      <c r="X113">
        <f t="shared" si="80"/>
        <v>17</v>
      </c>
      <c r="Y113">
        <f t="shared" si="81"/>
        <v>41</v>
      </c>
      <c r="Z113">
        <f t="shared" si="82"/>
        <v>20</v>
      </c>
      <c r="AA113">
        <f t="shared" si="83"/>
        <v>78</v>
      </c>
      <c r="AB113">
        <f t="shared" si="84"/>
        <v>248</v>
      </c>
    </row>
    <row r="114" spans="1:38" x14ac:dyDescent="0.35">
      <c r="C114" t="s">
        <v>46</v>
      </c>
      <c r="D114">
        <v>3</v>
      </c>
      <c r="E114">
        <v>16</v>
      </c>
      <c r="F114">
        <v>8</v>
      </c>
      <c r="G114">
        <v>19</v>
      </c>
      <c r="H114">
        <v>6</v>
      </c>
      <c r="I114">
        <v>19</v>
      </c>
      <c r="J114">
        <v>6</v>
      </c>
      <c r="K114">
        <v>0</v>
      </c>
      <c r="L114">
        <v>7</v>
      </c>
      <c r="M114">
        <v>10</v>
      </c>
      <c r="N114">
        <v>10</v>
      </c>
      <c r="O114">
        <v>7</v>
      </c>
      <c r="Q114">
        <f t="shared" si="116"/>
        <v>77</v>
      </c>
      <c r="R114">
        <f t="shared" si="116"/>
        <v>31</v>
      </c>
      <c r="T114">
        <f t="shared" si="76"/>
        <v>31</v>
      </c>
      <c r="U114">
        <f t="shared" si="77"/>
        <v>128</v>
      </c>
      <c r="V114">
        <f t="shared" si="78"/>
        <v>73</v>
      </c>
      <c r="W114">
        <f t="shared" si="79"/>
        <v>232</v>
      </c>
      <c r="X114">
        <f t="shared" si="80"/>
        <v>8</v>
      </c>
      <c r="Y114">
        <f t="shared" si="81"/>
        <v>44</v>
      </c>
      <c r="Z114">
        <f t="shared" si="82"/>
        <v>40</v>
      </c>
      <c r="AA114">
        <f t="shared" si="83"/>
        <v>92</v>
      </c>
      <c r="AB114">
        <f t="shared" si="84"/>
        <v>324</v>
      </c>
    </row>
    <row r="115" spans="1:38" x14ac:dyDescent="0.35">
      <c r="C115" t="s">
        <v>57</v>
      </c>
      <c r="D115">
        <v>4</v>
      </c>
      <c r="E115">
        <v>10</v>
      </c>
      <c r="F115">
        <v>3</v>
      </c>
      <c r="G115">
        <v>10</v>
      </c>
      <c r="H115">
        <v>8</v>
      </c>
      <c r="I115">
        <v>6</v>
      </c>
      <c r="J115">
        <v>1</v>
      </c>
      <c r="K115">
        <v>2</v>
      </c>
      <c r="L115">
        <v>3</v>
      </c>
      <c r="M115">
        <v>4</v>
      </c>
      <c r="N115">
        <v>8</v>
      </c>
      <c r="O115">
        <v>4</v>
      </c>
      <c r="Q115">
        <f t="shared" si="116"/>
        <v>34</v>
      </c>
      <c r="R115">
        <f t="shared" si="116"/>
        <v>25</v>
      </c>
      <c r="T115">
        <f t="shared" si="76"/>
        <v>25</v>
      </c>
      <c r="U115">
        <f t="shared" si="77"/>
        <v>61</v>
      </c>
      <c r="V115">
        <f t="shared" si="78"/>
        <v>25</v>
      </c>
      <c r="W115">
        <f t="shared" si="79"/>
        <v>111</v>
      </c>
      <c r="X115">
        <f t="shared" si="80"/>
        <v>15</v>
      </c>
      <c r="Y115">
        <f t="shared" si="81"/>
        <v>43</v>
      </c>
      <c r="Z115">
        <f t="shared" si="82"/>
        <v>32</v>
      </c>
      <c r="AA115">
        <f t="shared" si="83"/>
        <v>90</v>
      </c>
      <c r="AB115">
        <f t="shared" si="84"/>
        <v>201</v>
      </c>
    </row>
    <row r="116" spans="1:38" x14ac:dyDescent="0.35">
      <c r="C116" t="s">
        <v>58</v>
      </c>
      <c r="D116">
        <v>5</v>
      </c>
      <c r="E116">
        <v>1</v>
      </c>
      <c r="F116">
        <v>1</v>
      </c>
      <c r="G116">
        <v>3</v>
      </c>
      <c r="H116">
        <v>1</v>
      </c>
      <c r="I116">
        <v>0</v>
      </c>
      <c r="J116">
        <v>1</v>
      </c>
      <c r="K116">
        <v>0</v>
      </c>
      <c r="L116">
        <v>0</v>
      </c>
      <c r="M116">
        <v>1</v>
      </c>
      <c r="N116">
        <v>3</v>
      </c>
      <c r="O116">
        <v>0</v>
      </c>
      <c r="Q116">
        <f t="shared" si="116"/>
        <v>6</v>
      </c>
      <c r="R116">
        <f t="shared" si="116"/>
        <v>5</v>
      </c>
      <c r="T116">
        <f t="shared" si="76"/>
        <v>5</v>
      </c>
      <c r="U116">
        <f t="shared" si="77"/>
        <v>16</v>
      </c>
      <c r="V116">
        <f t="shared" si="78"/>
        <v>3</v>
      </c>
      <c r="W116">
        <f t="shared" si="79"/>
        <v>24</v>
      </c>
      <c r="X116">
        <f t="shared" si="80"/>
        <v>4</v>
      </c>
      <c r="Y116">
        <f t="shared" si="81"/>
        <v>18</v>
      </c>
      <c r="Z116">
        <f t="shared" si="82"/>
        <v>8</v>
      </c>
      <c r="AA116">
        <f t="shared" si="83"/>
        <v>30</v>
      </c>
      <c r="AB116">
        <f t="shared" si="84"/>
        <v>54</v>
      </c>
    </row>
    <row r="117" spans="1:38" x14ac:dyDescent="0.35">
      <c r="A117">
        <v>26</v>
      </c>
      <c r="B117" t="s">
        <v>84</v>
      </c>
      <c r="C117" t="s">
        <v>55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Q117">
        <f t="shared" si="116"/>
        <v>0</v>
      </c>
      <c r="R117">
        <f t="shared" si="116"/>
        <v>0</v>
      </c>
      <c r="T117">
        <f t="shared" si="76"/>
        <v>0</v>
      </c>
      <c r="U117">
        <f t="shared" si="77"/>
        <v>9</v>
      </c>
      <c r="V117">
        <f t="shared" si="78"/>
        <v>3</v>
      </c>
      <c r="W117">
        <f t="shared" si="79"/>
        <v>12</v>
      </c>
      <c r="X117">
        <f t="shared" si="80"/>
        <v>0</v>
      </c>
      <c r="Y117">
        <f t="shared" si="81"/>
        <v>7</v>
      </c>
      <c r="Z117">
        <f t="shared" si="82"/>
        <v>2</v>
      </c>
      <c r="AA117">
        <f t="shared" si="83"/>
        <v>9</v>
      </c>
      <c r="AB117">
        <f t="shared" si="84"/>
        <v>21</v>
      </c>
      <c r="AD117" s="9">
        <f>SUMPRODUCT($D117:$D121,T117:T121)/SUM(T117:T121)</f>
        <v>3.8782608695652172</v>
      </c>
      <c r="AE117" s="9">
        <f t="shared" ref="AE117" si="138">SUMPRODUCT($D117:$D121,U117:U121)/SUM(U117:U121)</f>
        <v>3.6648501362397821</v>
      </c>
      <c r="AF117" s="9">
        <f t="shared" ref="AF117" si="139">SUMPRODUCT($D117:$D121,V117:V121)/SUM(V117:V121)</f>
        <v>3.5359477124183005</v>
      </c>
      <c r="AG117" s="9">
        <f t="shared" ref="AG117" si="140">SUMPRODUCT($D117:$D121,W117:W121)/SUM(W117:W121)</f>
        <v>3.6724409448818895</v>
      </c>
      <c r="AH117" s="10">
        <f t="shared" ref="AH117" si="141">SUMPRODUCT($D117:$D121,X117:X121)/SUM(X117:X121)</f>
        <v>4.1428571428571432</v>
      </c>
      <c r="AI117" s="10">
        <f t="shared" ref="AI117" si="142">SUMPRODUCT($D117:$D121,Y117:Y121)/SUM(Y117:Y121)</f>
        <v>3.8363636363636364</v>
      </c>
      <c r="AJ117" s="10">
        <f t="shared" ref="AJ117" si="143">SUMPRODUCT($D117:$D121,Z117:Z121)/SUM(Z117:Z121)</f>
        <v>3.7818181818181817</v>
      </c>
      <c r="AK117" s="10">
        <f t="shared" ref="AK117:AL117" si="144">SUMPRODUCT($D117:$D121,AA117:AA121)/SUM(AA117:AA121)</f>
        <v>3.8641975308641974</v>
      </c>
      <c r="AL117" s="15">
        <f t="shared" si="144"/>
        <v>3.7372262773722627</v>
      </c>
    </row>
    <row r="118" spans="1:38" x14ac:dyDescent="0.35">
      <c r="C118" t="s">
        <v>56</v>
      </c>
      <c r="D118">
        <v>2</v>
      </c>
      <c r="E118">
        <v>5</v>
      </c>
      <c r="F118">
        <v>2</v>
      </c>
      <c r="G118">
        <v>3</v>
      </c>
      <c r="H118">
        <v>1</v>
      </c>
      <c r="I118">
        <v>5</v>
      </c>
      <c r="J118">
        <v>0</v>
      </c>
      <c r="K118">
        <v>1</v>
      </c>
      <c r="L118">
        <v>4</v>
      </c>
      <c r="M118">
        <v>1</v>
      </c>
      <c r="N118">
        <v>5</v>
      </c>
      <c r="O118">
        <v>1</v>
      </c>
      <c r="Q118">
        <f t="shared" si="116"/>
        <v>18</v>
      </c>
      <c r="R118">
        <f t="shared" si="116"/>
        <v>10</v>
      </c>
      <c r="T118">
        <f t="shared" si="76"/>
        <v>10</v>
      </c>
      <c r="U118">
        <f t="shared" si="77"/>
        <v>26</v>
      </c>
      <c r="V118">
        <f t="shared" si="78"/>
        <v>13</v>
      </c>
      <c r="W118">
        <f t="shared" si="79"/>
        <v>49</v>
      </c>
      <c r="X118">
        <f t="shared" si="80"/>
        <v>2</v>
      </c>
      <c r="Y118">
        <f t="shared" si="81"/>
        <v>11</v>
      </c>
      <c r="Z118">
        <f t="shared" si="82"/>
        <v>5</v>
      </c>
      <c r="AA118">
        <f t="shared" si="83"/>
        <v>18</v>
      </c>
      <c r="AB118">
        <f t="shared" si="84"/>
        <v>67</v>
      </c>
    </row>
    <row r="119" spans="1:38" x14ac:dyDescent="0.35">
      <c r="C119" t="s">
        <v>46</v>
      </c>
      <c r="D119">
        <v>3</v>
      </c>
      <c r="E119">
        <v>19</v>
      </c>
      <c r="F119">
        <v>5</v>
      </c>
      <c r="G119">
        <v>9</v>
      </c>
      <c r="H119">
        <v>3</v>
      </c>
      <c r="I119">
        <v>14</v>
      </c>
      <c r="J119">
        <v>6</v>
      </c>
      <c r="K119">
        <v>1</v>
      </c>
      <c r="L119">
        <v>6</v>
      </c>
      <c r="M119">
        <v>5</v>
      </c>
      <c r="N119">
        <v>8</v>
      </c>
      <c r="O119">
        <v>7</v>
      </c>
      <c r="Q119">
        <f t="shared" si="116"/>
        <v>59</v>
      </c>
      <c r="R119">
        <f t="shared" si="116"/>
        <v>24</v>
      </c>
      <c r="T119">
        <f t="shared" si="76"/>
        <v>24</v>
      </c>
      <c r="U119">
        <f t="shared" si="77"/>
        <v>97</v>
      </c>
      <c r="V119">
        <f t="shared" si="78"/>
        <v>57</v>
      </c>
      <c r="W119">
        <f t="shared" si="79"/>
        <v>178</v>
      </c>
      <c r="X119">
        <f t="shared" si="80"/>
        <v>5</v>
      </c>
      <c r="Y119">
        <f t="shared" si="81"/>
        <v>27</v>
      </c>
      <c r="Z119">
        <f t="shared" si="82"/>
        <v>29</v>
      </c>
      <c r="AA119">
        <f t="shared" si="83"/>
        <v>61</v>
      </c>
      <c r="AB119">
        <f t="shared" si="84"/>
        <v>239</v>
      </c>
    </row>
    <row r="120" spans="1:38" x14ac:dyDescent="0.35">
      <c r="C120" t="s">
        <v>57</v>
      </c>
      <c r="D120">
        <v>4</v>
      </c>
      <c r="E120">
        <v>26</v>
      </c>
      <c r="F120">
        <v>10</v>
      </c>
      <c r="G120">
        <v>30</v>
      </c>
      <c r="H120">
        <v>18</v>
      </c>
      <c r="I120">
        <v>20</v>
      </c>
      <c r="J120">
        <v>2</v>
      </c>
      <c r="K120">
        <v>2</v>
      </c>
      <c r="L120">
        <v>5</v>
      </c>
      <c r="M120">
        <v>25</v>
      </c>
      <c r="N120">
        <v>14</v>
      </c>
      <c r="O120">
        <v>7</v>
      </c>
      <c r="Q120">
        <f t="shared" si="116"/>
        <v>108</v>
      </c>
      <c r="R120">
        <f t="shared" si="116"/>
        <v>51</v>
      </c>
      <c r="T120">
        <f t="shared" si="76"/>
        <v>51</v>
      </c>
      <c r="U120">
        <f t="shared" si="77"/>
        <v>182</v>
      </c>
      <c r="V120">
        <f t="shared" si="78"/>
        <v>59</v>
      </c>
      <c r="W120">
        <f t="shared" si="79"/>
        <v>292</v>
      </c>
      <c r="X120">
        <f t="shared" si="80"/>
        <v>26</v>
      </c>
      <c r="Y120">
        <f t="shared" si="81"/>
        <v>77</v>
      </c>
      <c r="Z120">
        <f t="shared" si="82"/>
        <v>53</v>
      </c>
      <c r="AA120">
        <f t="shared" si="83"/>
        <v>156</v>
      </c>
      <c r="AB120">
        <f t="shared" si="84"/>
        <v>448</v>
      </c>
    </row>
    <row r="121" spans="1:38" x14ac:dyDescent="0.35">
      <c r="C121" t="s">
        <v>58</v>
      </c>
      <c r="D121">
        <v>5</v>
      </c>
      <c r="E121">
        <v>6</v>
      </c>
      <c r="F121">
        <v>2</v>
      </c>
      <c r="G121">
        <v>11</v>
      </c>
      <c r="H121">
        <v>13</v>
      </c>
      <c r="I121">
        <v>4</v>
      </c>
      <c r="J121">
        <v>0</v>
      </c>
      <c r="K121">
        <v>4</v>
      </c>
      <c r="L121">
        <v>0</v>
      </c>
      <c r="M121">
        <v>3</v>
      </c>
      <c r="N121">
        <v>6</v>
      </c>
      <c r="O121">
        <v>5</v>
      </c>
      <c r="Q121">
        <f t="shared" si="116"/>
        <v>24</v>
      </c>
      <c r="R121">
        <f t="shared" si="116"/>
        <v>30</v>
      </c>
      <c r="T121">
        <f t="shared" si="76"/>
        <v>30</v>
      </c>
      <c r="U121">
        <f t="shared" si="77"/>
        <v>53</v>
      </c>
      <c r="V121">
        <f t="shared" si="78"/>
        <v>21</v>
      </c>
      <c r="W121">
        <f t="shared" si="79"/>
        <v>104</v>
      </c>
      <c r="X121">
        <f t="shared" si="80"/>
        <v>16</v>
      </c>
      <c r="Y121">
        <f t="shared" si="81"/>
        <v>43</v>
      </c>
      <c r="Z121">
        <f t="shared" si="82"/>
        <v>21</v>
      </c>
      <c r="AA121">
        <f t="shared" si="83"/>
        <v>80</v>
      </c>
      <c r="AB121">
        <f t="shared" si="84"/>
        <v>184</v>
      </c>
    </row>
    <row r="122" spans="1:38" x14ac:dyDescent="0.35">
      <c r="A122">
        <v>27</v>
      </c>
      <c r="B122" t="s">
        <v>85</v>
      </c>
      <c r="C122" t="s">
        <v>124</v>
      </c>
      <c r="D122">
        <v>1</v>
      </c>
      <c r="E122">
        <v>19</v>
      </c>
      <c r="F122">
        <v>3</v>
      </c>
      <c r="G122">
        <v>6</v>
      </c>
      <c r="H122">
        <v>6</v>
      </c>
      <c r="I122">
        <v>9</v>
      </c>
      <c r="J122">
        <v>2</v>
      </c>
      <c r="K122">
        <v>0</v>
      </c>
      <c r="L122">
        <v>11</v>
      </c>
      <c r="M122">
        <v>14</v>
      </c>
      <c r="N122">
        <v>7</v>
      </c>
      <c r="O122">
        <v>7</v>
      </c>
      <c r="Q122">
        <f t="shared" si="116"/>
        <v>61</v>
      </c>
      <c r="R122">
        <f t="shared" si="116"/>
        <v>23</v>
      </c>
      <c r="T122">
        <f t="shared" si="76"/>
        <v>23</v>
      </c>
      <c r="U122">
        <f t="shared" si="77"/>
        <v>98</v>
      </c>
      <c r="V122">
        <f t="shared" si="78"/>
        <v>42</v>
      </c>
      <c r="W122">
        <f t="shared" si="79"/>
        <v>163</v>
      </c>
      <c r="X122">
        <f t="shared" si="80"/>
        <v>8</v>
      </c>
      <c r="Y122">
        <f t="shared" si="81"/>
        <v>39</v>
      </c>
      <c r="Z122">
        <f t="shared" si="82"/>
        <v>22</v>
      </c>
      <c r="AA122">
        <f t="shared" si="83"/>
        <v>69</v>
      </c>
      <c r="AB122">
        <f t="shared" si="84"/>
        <v>232</v>
      </c>
      <c r="AD122" s="9">
        <f>SUMPRODUCT($D122:$D126,T122:T126)/SUM(T122:T126)</f>
        <v>2.5603448275862069</v>
      </c>
      <c r="AE122" s="9">
        <f t="shared" ref="AE122" si="145">SUMPRODUCT($D122:$D126,U122:U126)/SUM(U122:U126)</f>
        <v>2.3394736842105264</v>
      </c>
      <c r="AF122" s="9">
        <f t="shared" ref="AF122" si="146">SUMPRODUCT($D122:$D126,V122:V126)/SUM(V122:V126)</f>
        <v>2.2418300653594772</v>
      </c>
      <c r="AG122" s="9">
        <f t="shared" ref="AG122" si="147">SUMPRODUCT($D122:$D126,W122:W126)/SUM(W122:W126)</f>
        <v>2.3559322033898304</v>
      </c>
      <c r="AH122" s="10">
        <f t="shared" ref="AH122" si="148">SUMPRODUCT($D122:$D126,X122:X126)/SUM(X122:X126)</f>
        <v>2.4705882352941178</v>
      </c>
      <c r="AI122" s="10">
        <f t="shared" ref="AI122" si="149">SUMPRODUCT($D122:$D126,Y122:Y126)/SUM(Y122:Y126)</f>
        <v>2.4761904761904763</v>
      </c>
      <c r="AJ122" s="10">
        <f t="shared" ref="AJ122" si="150">SUMPRODUCT($D122:$D126,Z122:Z126)/SUM(Z122:Z126)</f>
        <v>2.4909090909090907</v>
      </c>
      <c r="AK122" s="10">
        <f t="shared" ref="AK122:AL122" si="151">SUMPRODUCT($D122:$D126,AA122:AA126)/SUM(AA122:AA126)</f>
        <v>2.4802431610942248</v>
      </c>
      <c r="AL122" s="15">
        <f t="shared" si="151"/>
        <v>2.3977505112474438</v>
      </c>
    </row>
    <row r="123" spans="1:38" x14ac:dyDescent="0.35">
      <c r="C123" t="s">
        <v>125</v>
      </c>
      <c r="D123">
        <v>2</v>
      </c>
      <c r="E123">
        <v>18</v>
      </c>
      <c r="F123">
        <v>3</v>
      </c>
      <c r="G123">
        <v>10</v>
      </c>
      <c r="H123">
        <v>6</v>
      </c>
      <c r="I123">
        <v>12</v>
      </c>
      <c r="J123">
        <v>1</v>
      </c>
      <c r="K123">
        <v>2</v>
      </c>
      <c r="L123">
        <v>1</v>
      </c>
      <c r="M123">
        <v>10</v>
      </c>
      <c r="N123">
        <v>10</v>
      </c>
      <c r="O123">
        <v>7</v>
      </c>
      <c r="Q123">
        <f t="shared" si="116"/>
        <v>52</v>
      </c>
      <c r="R123">
        <f t="shared" si="116"/>
        <v>28</v>
      </c>
      <c r="T123">
        <f t="shared" si="76"/>
        <v>28</v>
      </c>
      <c r="U123">
        <f t="shared" si="77"/>
        <v>105</v>
      </c>
      <c r="V123">
        <f t="shared" si="78"/>
        <v>41</v>
      </c>
      <c r="W123">
        <f t="shared" si="79"/>
        <v>174</v>
      </c>
      <c r="X123">
        <f t="shared" si="80"/>
        <v>17</v>
      </c>
      <c r="Y123">
        <f t="shared" si="81"/>
        <v>35</v>
      </c>
      <c r="Z123">
        <f t="shared" si="82"/>
        <v>28</v>
      </c>
      <c r="AA123">
        <f t="shared" si="83"/>
        <v>80</v>
      </c>
      <c r="AB123">
        <f t="shared" si="84"/>
        <v>254</v>
      </c>
    </row>
    <row r="124" spans="1:38" x14ac:dyDescent="0.35">
      <c r="C124" t="s">
        <v>126</v>
      </c>
      <c r="D124">
        <v>3</v>
      </c>
      <c r="E124">
        <v>17</v>
      </c>
      <c r="F124">
        <v>8</v>
      </c>
      <c r="G124">
        <v>32</v>
      </c>
      <c r="H124">
        <v>17</v>
      </c>
      <c r="I124">
        <v>18</v>
      </c>
      <c r="J124">
        <v>4</v>
      </c>
      <c r="K124">
        <v>3</v>
      </c>
      <c r="L124">
        <v>6</v>
      </c>
      <c r="M124">
        <v>12</v>
      </c>
      <c r="N124">
        <v>13</v>
      </c>
      <c r="O124">
        <v>5</v>
      </c>
      <c r="Q124">
        <f t="shared" si="116"/>
        <v>89</v>
      </c>
      <c r="R124">
        <f t="shared" si="116"/>
        <v>46</v>
      </c>
      <c r="T124">
        <f t="shared" si="76"/>
        <v>46</v>
      </c>
      <c r="U124">
        <f t="shared" si="77"/>
        <v>140</v>
      </c>
      <c r="V124">
        <f t="shared" si="78"/>
        <v>62</v>
      </c>
      <c r="W124">
        <f t="shared" si="79"/>
        <v>248</v>
      </c>
      <c r="X124">
        <f t="shared" si="80"/>
        <v>21</v>
      </c>
      <c r="Y124">
        <f t="shared" si="81"/>
        <v>75</v>
      </c>
      <c r="Z124">
        <f t="shared" si="82"/>
        <v>47</v>
      </c>
      <c r="AA124">
        <f t="shared" si="83"/>
        <v>143</v>
      </c>
      <c r="AB124">
        <f t="shared" si="84"/>
        <v>391</v>
      </c>
    </row>
    <row r="125" spans="1:38" x14ac:dyDescent="0.35">
      <c r="C125" t="s">
        <v>127</v>
      </c>
      <c r="D125">
        <v>4</v>
      </c>
      <c r="E125">
        <v>4</v>
      </c>
      <c r="F125">
        <v>3</v>
      </c>
      <c r="G125">
        <v>5</v>
      </c>
      <c r="H125">
        <v>6</v>
      </c>
      <c r="I125">
        <v>0</v>
      </c>
      <c r="J125">
        <v>0</v>
      </c>
      <c r="K125">
        <v>1</v>
      </c>
      <c r="L125">
        <v>0</v>
      </c>
      <c r="M125">
        <v>1</v>
      </c>
      <c r="N125">
        <v>3</v>
      </c>
      <c r="O125">
        <v>2</v>
      </c>
      <c r="Q125">
        <f t="shared" si="116"/>
        <v>10</v>
      </c>
      <c r="R125">
        <f t="shared" si="116"/>
        <v>15</v>
      </c>
      <c r="T125">
        <f t="shared" si="76"/>
        <v>15</v>
      </c>
      <c r="U125">
        <f t="shared" si="77"/>
        <v>24</v>
      </c>
      <c r="V125">
        <f t="shared" si="78"/>
        <v>7</v>
      </c>
      <c r="W125">
        <f t="shared" si="79"/>
        <v>46</v>
      </c>
      <c r="X125">
        <f t="shared" si="80"/>
        <v>4</v>
      </c>
      <c r="Y125">
        <f t="shared" si="81"/>
        <v>13</v>
      </c>
      <c r="Z125">
        <f t="shared" si="82"/>
        <v>10</v>
      </c>
      <c r="AA125">
        <f t="shared" si="83"/>
        <v>27</v>
      </c>
      <c r="AB125">
        <f t="shared" si="84"/>
        <v>73</v>
      </c>
    </row>
    <row r="126" spans="1:38" x14ac:dyDescent="0.35">
      <c r="C126" t="s">
        <v>128</v>
      </c>
      <c r="D126">
        <v>5</v>
      </c>
      <c r="E126">
        <v>6</v>
      </c>
      <c r="F126">
        <v>1</v>
      </c>
      <c r="G126">
        <v>0</v>
      </c>
      <c r="H126">
        <v>0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2</v>
      </c>
      <c r="O126">
        <v>0</v>
      </c>
      <c r="Q126">
        <f t="shared" si="116"/>
        <v>10</v>
      </c>
      <c r="R126">
        <f t="shared" si="116"/>
        <v>4</v>
      </c>
      <c r="T126">
        <f t="shared" si="76"/>
        <v>4</v>
      </c>
      <c r="U126">
        <f t="shared" si="77"/>
        <v>13</v>
      </c>
      <c r="V126">
        <f t="shared" si="78"/>
        <v>1</v>
      </c>
      <c r="W126">
        <f t="shared" si="79"/>
        <v>18</v>
      </c>
      <c r="X126">
        <f t="shared" si="80"/>
        <v>1</v>
      </c>
      <c r="Y126">
        <f t="shared" si="81"/>
        <v>6</v>
      </c>
      <c r="Z126">
        <f t="shared" si="82"/>
        <v>3</v>
      </c>
      <c r="AA126">
        <f t="shared" si="83"/>
        <v>10</v>
      </c>
      <c r="AB126">
        <f t="shared" si="84"/>
        <v>28</v>
      </c>
    </row>
    <row r="127" spans="1:38" x14ac:dyDescent="0.35">
      <c r="A127">
        <v>28</v>
      </c>
      <c r="B127" t="s">
        <v>86</v>
      </c>
      <c r="C127" t="s">
        <v>124</v>
      </c>
      <c r="D127">
        <v>1</v>
      </c>
      <c r="E127">
        <v>14</v>
      </c>
      <c r="F127">
        <v>1</v>
      </c>
      <c r="G127">
        <v>1</v>
      </c>
      <c r="H127">
        <v>4</v>
      </c>
      <c r="I127">
        <v>3</v>
      </c>
      <c r="J127">
        <v>0</v>
      </c>
      <c r="K127">
        <v>0</v>
      </c>
      <c r="L127">
        <v>6</v>
      </c>
      <c r="M127">
        <v>11</v>
      </c>
      <c r="N127">
        <v>1</v>
      </c>
      <c r="O127">
        <v>5</v>
      </c>
      <c r="Q127">
        <f t="shared" si="116"/>
        <v>35</v>
      </c>
      <c r="R127">
        <f t="shared" si="116"/>
        <v>11</v>
      </c>
      <c r="T127">
        <f t="shared" si="76"/>
        <v>11</v>
      </c>
      <c r="U127">
        <f t="shared" si="77"/>
        <v>56</v>
      </c>
      <c r="V127">
        <f t="shared" si="78"/>
        <v>24</v>
      </c>
      <c r="W127">
        <f t="shared" si="79"/>
        <v>91</v>
      </c>
      <c r="X127">
        <f t="shared" si="80"/>
        <v>3</v>
      </c>
      <c r="Y127">
        <f t="shared" si="81"/>
        <v>8</v>
      </c>
      <c r="Z127">
        <f t="shared" si="82"/>
        <v>7</v>
      </c>
      <c r="AA127">
        <f t="shared" si="83"/>
        <v>18</v>
      </c>
      <c r="AB127">
        <f t="shared" si="84"/>
        <v>109</v>
      </c>
      <c r="AD127" s="9">
        <f>SUMPRODUCT($D127:$D131,T127:T131)/SUM(T127:T131)</f>
        <v>3.1694915254237288</v>
      </c>
      <c r="AE127" s="9">
        <f t="shared" ref="AE127" si="152">SUMPRODUCT($D127:$D131,U127:U131)/SUM(U127:U131)</f>
        <v>2.9922480620155039</v>
      </c>
      <c r="AF127" s="9">
        <f t="shared" ref="AF127" si="153">SUMPRODUCT($D127:$D131,V127:V131)/SUM(V127:V131)</f>
        <v>2.8627450980392157</v>
      </c>
      <c r="AG127" s="9">
        <f t="shared" ref="AG127" si="154">SUMPRODUCT($D127:$D131,W127:W131)/SUM(W127:W131)</f>
        <v>2.9939209726443767</v>
      </c>
      <c r="AH127" s="10">
        <f t="shared" ref="AH127" si="155">SUMPRODUCT($D127:$D131,X127:X131)/SUM(X127:X131)</f>
        <v>3.6862745098039214</v>
      </c>
      <c r="AI127" s="10">
        <f t="shared" ref="AI127" si="156">SUMPRODUCT($D127:$D131,Y127:Y131)/SUM(Y127:Y131)</f>
        <v>3.5535714285714284</v>
      </c>
      <c r="AJ127" s="10">
        <f t="shared" ref="AJ127" si="157">SUMPRODUCT($D127:$D131,Z127:Z131)/SUM(Z127:Z131)</f>
        <v>3.290909090909091</v>
      </c>
      <c r="AK127" s="10">
        <f t="shared" ref="AK127:AL127" si="158">SUMPRODUCT($D127:$D131,AA127:AA131)/SUM(AA127:AA131)</f>
        <v>3.4863221884498481</v>
      </c>
      <c r="AL127" s="15">
        <f t="shared" si="158"/>
        <v>3.1580547112462005</v>
      </c>
    </row>
    <row r="128" spans="1:38" x14ac:dyDescent="0.35">
      <c r="C128" t="s">
        <v>125</v>
      </c>
      <c r="D128">
        <v>2</v>
      </c>
      <c r="E128">
        <v>12</v>
      </c>
      <c r="F128">
        <v>2</v>
      </c>
      <c r="G128">
        <v>8</v>
      </c>
      <c r="H128">
        <v>5</v>
      </c>
      <c r="I128">
        <v>7</v>
      </c>
      <c r="J128">
        <v>0</v>
      </c>
      <c r="K128">
        <v>0</v>
      </c>
      <c r="L128">
        <v>3</v>
      </c>
      <c r="M128">
        <v>4</v>
      </c>
      <c r="N128">
        <v>1</v>
      </c>
      <c r="O128">
        <v>4</v>
      </c>
      <c r="Q128">
        <f t="shared" si="116"/>
        <v>34</v>
      </c>
      <c r="R128">
        <f t="shared" si="116"/>
        <v>12</v>
      </c>
      <c r="T128">
        <f t="shared" si="76"/>
        <v>12</v>
      </c>
      <c r="U128">
        <f t="shared" si="77"/>
        <v>55</v>
      </c>
      <c r="V128">
        <f t="shared" si="78"/>
        <v>32</v>
      </c>
      <c r="W128">
        <f t="shared" si="79"/>
        <v>99</v>
      </c>
      <c r="X128">
        <f t="shared" si="80"/>
        <v>3</v>
      </c>
      <c r="Y128">
        <f t="shared" si="81"/>
        <v>17</v>
      </c>
      <c r="Z128">
        <f t="shared" si="82"/>
        <v>12</v>
      </c>
      <c r="AA128">
        <f t="shared" si="83"/>
        <v>32</v>
      </c>
      <c r="AB128">
        <f t="shared" si="84"/>
        <v>131</v>
      </c>
    </row>
    <row r="129" spans="1:38" x14ac:dyDescent="0.35">
      <c r="C129" t="s">
        <v>126</v>
      </c>
      <c r="D129">
        <v>3</v>
      </c>
      <c r="E129">
        <v>22</v>
      </c>
      <c r="F129">
        <v>9</v>
      </c>
      <c r="G129">
        <v>23</v>
      </c>
      <c r="H129">
        <v>17</v>
      </c>
      <c r="I129">
        <v>16</v>
      </c>
      <c r="J129">
        <v>4</v>
      </c>
      <c r="K129">
        <v>4</v>
      </c>
      <c r="L129">
        <v>5</v>
      </c>
      <c r="M129">
        <v>14</v>
      </c>
      <c r="N129">
        <v>14</v>
      </c>
      <c r="O129">
        <v>6</v>
      </c>
      <c r="Q129">
        <f t="shared" si="116"/>
        <v>84</v>
      </c>
      <c r="R129">
        <f t="shared" si="116"/>
        <v>50</v>
      </c>
      <c r="T129">
        <f t="shared" si="76"/>
        <v>50</v>
      </c>
      <c r="U129">
        <f t="shared" si="77"/>
        <v>149</v>
      </c>
      <c r="V129">
        <f t="shared" si="78"/>
        <v>49</v>
      </c>
      <c r="W129">
        <f t="shared" si="79"/>
        <v>248</v>
      </c>
      <c r="X129">
        <f t="shared" si="80"/>
        <v>14</v>
      </c>
      <c r="Y129">
        <f t="shared" si="81"/>
        <v>48</v>
      </c>
      <c r="Z129">
        <f t="shared" si="82"/>
        <v>45</v>
      </c>
      <c r="AA129">
        <f t="shared" si="83"/>
        <v>107</v>
      </c>
      <c r="AB129">
        <f t="shared" si="84"/>
        <v>355</v>
      </c>
    </row>
    <row r="130" spans="1:38" x14ac:dyDescent="0.35">
      <c r="C130" t="s">
        <v>127</v>
      </c>
      <c r="D130">
        <v>4</v>
      </c>
      <c r="E130">
        <v>13</v>
      </c>
      <c r="F130">
        <v>4</v>
      </c>
      <c r="G130">
        <v>18</v>
      </c>
      <c r="H130">
        <v>9</v>
      </c>
      <c r="I130">
        <v>12</v>
      </c>
      <c r="J130">
        <v>1</v>
      </c>
      <c r="K130">
        <v>2</v>
      </c>
      <c r="L130">
        <v>1</v>
      </c>
      <c r="M130">
        <v>6</v>
      </c>
      <c r="N130">
        <v>15</v>
      </c>
      <c r="O130">
        <v>6</v>
      </c>
      <c r="Q130">
        <f t="shared" si="116"/>
        <v>51</v>
      </c>
      <c r="R130">
        <f t="shared" si="116"/>
        <v>36</v>
      </c>
      <c r="T130">
        <f t="shared" si="76"/>
        <v>36</v>
      </c>
      <c r="U130">
        <f t="shared" si="77"/>
        <v>90</v>
      </c>
      <c r="V130">
        <f t="shared" si="78"/>
        <v>37</v>
      </c>
      <c r="W130">
        <f t="shared" si="79"/>
        <v>163</v>
      </c>
      <c r="X130">
        <f t="shared" si="80"/>
        <v>18</v>
      </c>
      <c r="Y130">
        <f t="shared" si="81"/>
        <v>64</v>
      </c>
      <c r="Z130">
        <f t="shared" si="82"/>
        <v>34</v>
      </c>
      <c r="AA130">
        <f t="shared" si="83"/>
        <v>116</v>
      </c>
      <c r="AB130">
        <f t="shared" si="84"/>
        <v>279</v>
      </c>
    </row>
    <row r="131" spans="1:38" x14ac:dyDescent="0.35">
      <c r="C131" t="s">
        <v>128</v>
      </c>
      <c r="D131">
        <v>5</v>
      </c>
      <c r="E131">
        <v>7</v>
      </c>
      <c r="F131">
        <v>3</v>
      </c>
      <c r="G131">
        <v>5</v>
      </c>
      <c r="H131">
        <v>0</v>
      </c>
      <c r="I131">
        <v>3</v>
      </c>
      <c r="J131">
        <v>1</v>
      </c>
      <c r="K131">
        <v>1</v>
      </c>
      <c r="L131">
        <v>4</v>
      </c>
      <c r="M131">
        <v>5</v>
      </c>
      <c r="N131">
        <v>3</v>
      </c>
      <c r="O131">
        <v>2</v>
      </c>
      <c r="Q131">
        <f t="shared" si="116"/>
        <v>25</v>
      </c>
      <c r="R131">
        <f t="shared" si="116"/>
        <v>9</v>
      </c>
      <c r="T131">
        <f t="shared" si="76"/>
        <v>9</v>
      </c>
      <c r="U131">
        <f t="shared" si="77"/>
        <v>37</v>
      </c>
      <c r="V131">
        <f t="shared" si="78"/>
        <v>11</v>
      </c>
      <c r="W131">
        <f t="shared" si="79"/>
        <v>57</v>
      </c>
      <c r="X131">
        <f t="shared" si="80"/>
        <v>13</v>
      </c>
      <c r="Y131">
        <f t="shared" si="81"/>
        <v>31</v>
      </c>
      <c r="Z131">
        <f t="shared" si="82"/>
        <v>12</v>
      </c>
      <c r="AA131">
        <f t="shared" si="83"/>
        <v>56</v>
      </c>
      <c r="AB131">
        <f t="shared" si="84"/>
        <v>113</v>
      </c>
    </row>
    <row r="132" spans="1:38" x14ac:dyDescent="0.35">
      <c r="A132">
        <v>29</v>
      </c>
      <c r="B132" t="s">
        <v>87</v>
      </c>
      <c r="C132" t="s">
        <v>124</v>
      </c>
      <c r="D132">
        <v>1</v>
      </c>
      <c r="E132">
        <v>11</v>
      </c>
      <c r="F132">
        <v>0</v>
      </c>
      <c r="G132">
        <v>2</v>
      </c>
      <c r="H132">
        <v>0</v>
      </c>
      <c r="I132">
        <v>2</v>
      </c>
      <c r="J132">
        <v>0</v>
      </c>
      <c r="K132">
        <v>0</v>
      </c>
      <c r="L132">
        <v>6</v>
      </c>
      <c r="M132">
        <v>6</v>
      </c>
      <c r="N132">
        <v>1</v>
      </c>
      <c r="O132">
        <v>4</v>
      </c>
      <c r="Q132">
        <f t="shared" ref="Q132:R163" si="159">SUMIF($E$1:$O$1,Q$1,$E132:$O132)</f>
        <v>27</v>
      </c>
      <c r="R132">
        <f t="shared" si="159"/>
        <v>5</v>
      </c>
      <c r="T132">
        <f t="shared" ref="T132:T187" si="160">R132</f>
        <v>5</v>
      </c>
      <c r="U132">
        <f t="shared" ref="U132:U187" si="161">Q132+R508</f>
        <v>46</v>
      </c>
      <c r="V132">
        <f t="shared" ref="V132:V187" si="162">Q508</f>
        <v>20</v>
      </c>
      <c r="W132">
        <f t="shared" ref="W132:W187" si="163">SUM(T132:V132)</f>
        <v>71</v>
      </c>
      <c r="X132">
        <f t="shared" ref="X132:X187" si="164">R320</f>
        <v>1</v>
      </c>
      <c r="Y132">
        <f t="shared" ref="Y132:Y187" si="165">Q320+R696</f>
        <v>5</v>
      </c>
      <c r="Z132">
        <f t="shared" ref="Z132:Z187" si="166">Q696</f>
        <v>3</v>
      </c>
      <c r="AA132">
        <f t="shared" ref="AA132:AA187" si="167">SUM(X132:Z132)</f>
        <v>9</v>
      </c>
      <c r="AB132">
        <f t="shared" ref="AB132:AB187" si="168">W132+AA132</f>
        <v>80</v>
      </c>
      <c r="AD132" s="9">
        <f>SUMPRODUCT($D132:$D136,T132:T136)/SUM(T132:T136)</f>
        <v>3.4273504273504272</v>
      </c>
      <c r="AE132" s="9">
        <f t="shared" ref="AE132" si="169">SUMPRODUCT($D132:$D136,U132:U136)/SUM(U132:U136)</f>
        <v>2.9717948717948719</v>
      </c>
      <c r="AF132" s="9">
        <f t="shared" ref="AF132" si="170">SUMPRODUCT($D132:$D136,V132:V136)/SUM(V132:V136)</f>
        <v>2.8169934640522878</v>
      </c>
      <c r="AG132" s="9">
        <f t="shared" ref="AG132" si="171">SUMPRODUCT($D132:$D136,W132:W136)/SUM(W132:W136)</f>
        <v>3.0166666666666666</v>
      </c>
      <c r="AH132" s="10">
        <f t="shared" ref="AH132" si="172">SUMPRODUCT($D132:$D136,X132:X136)/SUM(X132:X136)</f>
        <v>3.66</v>
      </c>
      <c r="AI132" s="10">
        <f t="shared" ref="AI132" si="173">SUMPRODUCT($D132:$D136,Y132:Y136)/SUM(Y132:Y136)</f>
        <v>3.6547619047619047</v>
      </c>
      <c r="AJ132" s="10">
        <f t="shared" ref="AJ132" si="174">SUMPRODUCT($D132:$D136,Z132:Z136)/SUM(Z132:Z136)</f>
        <v>3.418181818181818</v>
      </c>
      <c r="AK132" s="10">
        <f t="shared" ref="AK132:AL132" si="175">SUMPRODUCT($D132:$D136,AA132:AA136)/SUM(AA132:AA136)</f>
        <v>3.5762195121951219</v>
      </c>
      <c r="AL132" s="15">
        <f t="shared" si="175"/>
        <v>3.2024291497975708</v>
      </c>
    </row>
    <row r="133" spans="1:38" x14ac:dyDescent="0.35">
      <c r="C133" t="s">
        <v>125</v>
      </c>
      <c r="D133">
        <v>2</v>
      </c>
      <c r="E133">
        <v>10</v>
      </c>
      <c r="F133">
        <v>3</v>
      </c>
      <c r="G133">
        <v>5</v>
      </c>
      <c r="H133">
        <v>1</v>
      </c>
      <c r="I133">
        <v>5</v>
      </c>
      <c r="J133">
        <v>0</v>
      </c>
      <c r="K133">
        <v>2</v>
      </c>
      <c r="L133">
        <v>2</v>
      </c>
      <c r="M133">
        <v>10</v>
      </c>
      <c r="N133">
        <v>3</v>
      </c>
      <c r="O133">
        <v>2</v>
      </c>
      <c r="Q133">
        <f t="shared" si="159"/>
        <v>32</v>
      </c>
      <c r="R133">
        <f t="shared" si="159"/>
        <v>11</v>
      </c>
      <c r="T133">
        <f t="shared" si="160"/>
        <v>11</v>
      </c>
      <c r="U133">
        <f t="shared" si="161"/>
        <v>58</v>
      </c>
      <c r="V133">
        <f t="shared" si="162"/>
        <v>32</v>
      </c>
      <c r="W133">
        <f t="shared" si="163"/>
        <v>101</v>
      </c>
      <c r="X133">
        <f t="shared" si="164"/>
        <v>2</v>
      </c>
      <c r="Y133">
        <f t="shared" si="165"/>
        <v>4</v>
      </c>
      <c r="Z133">
        <f t="shared" si="166"/>
        <v>5</v>
      </c>
      <c r="AA133">
        <f t="shared" si="167"/>
        <v>11</v>
      </c>
      <c r="AB133">
        <f t="shared" si="168"/>
        <v>112</v>
      </c>
    </row>
    <row r="134" spans="1:38" x14ac:dyDescent="0.35">
      <c r="C134" t="s">
        <v>126</v>
      </c>
      <c r="D134">
        <v>3</v>
      </c>
      <c r="E134">
        <v>25</v>
      </c>
      <c r="F134">
        <v>3</v>
      </c>
      <c r="G134">
        <v>30</v>
      </c>
      <c r="H134">
        <v>15</v>
      </c>
      <c r="I134">
        <v>20</v>
      </c>
      <c r="J134">
        <v>5</v>
      </c>
      <c r="K134">
        <v>3</v>
      </c>
      <c r="L134">
        <v>5</v>
      </c>
      <c r="M134">
        <v>10</v>
      </c>
      <c r="N134">
        <v>12</v>
      </c>
      <c r="O134">
        <v>10</v>
      </c>
      <c r="Q134">
        <f t="shared" si="159"/>
        <v>95</v>
      </c>
      <c r="R134">
        <f t="shared" si="159"/>
        <v>43</v>
      </c>
      <c r="T134">
        <f t="shared" si="160"/>
        <v>43</v>
      </c>
      <c r="U134">
        <f t="shared" si="161"/>
        <v>169</v>
      </c>
      <c r="V134">
        <f t="shared" si="162"/>
        <v>64</v>
      </c>
      <c r="W134">
        <f t="shared" si="163"/>
        <v>276</v>
      </c>
      <c r="X134">
        <f t="shared" si="164"/>
        <v>18</v>
      </c>
      <c r="Y134">
        <f t="shared" si="165"/>
        <v>66</v>
      </c>
      <c r="Z134">
        <f t="shared" si="166"/>
        <v>54</v>
      </c>
      <c r="AA134">
        <f t="shared" si="167"/>
        <v>138</v>
      </c>
      <c r="AB134">
        <f t="shared" si="168"/>
        <v>414</v>
      </c>
    </row>
    <row r="135" spans="1:38" x14ac:dyDescent="0.35">
      <c r="C135" t="s">
        <v>127</v>
      </c>
      <c r="D135">
        <v>4</v>
      </c>
      <c r="E135">
        <v>18</v>
      </c>
      <c r="F135">
        <v>10</v>
      </c>
      <c r="G135">
        <v>16</v>
      </c>
      <c r="H135">
        <v>15</v>
      </c>
      <c r="I135">
        <v>13</v>
      </c>
      <c r="J135">
        <v>1</v>
      </c>
      <c r="K135">
        <v>1</v>
      </c>
      <c r="L135">
        <v>5</v>
      </c>
      <c r="M135">
        <v>12</v>
      </c>
      <c r="N135">
        <v>15</v>
      </c>
      <c r="O135">
        <v>4</v>
      </c>
      <c r="Q135">
        <f t="shared" si="159"/>
        <v>65</v>
      </c>
      <c r="R135">
        <f t="shared" si="159"/>
        <v>45</v>
      </c>
      <c r="T135">
        <f t="shared" si="160"/>
        <v>45</v>
      </c>
      <c r="U135">
        <f t="shared" si="161"/>
        <v>95</v>
      </c>
      <c r="V135">
        <f t="shared" si="162"/>
        <v>30</v>
      </c>
      <c r="W135">
        <f t="shared" si="163"/>
        <v>170</v>
      </c>
      <c r="X135">
        <f t="shared" si="164"/>
        <v>21</v>
      </c>
      <c r="Y135">
        <f t="shared" si="165"/>
        <v>62</v>
      </c>
      <c r="Z135">
        <f t="shared" si="166"/>
        <v>39</v>
      </c>
      <c r="AA135">
        <f t="shared" si="167"/>
        <v>122</v>
      </c>
      <c r="AB135">
        <f t="shared" si="168"/>
        <v>292</v>
      </c>
    </row>
    <row r="136" spans="1:38" x14ac:dyDescent="0.35">
      <c r="C136" t="s">
        <v>128</v>
      </c>
      <c r="D136">
        <v>5</v>
      </c>
      <c r="E136">
        <v>4</v>
      </c>
      <c r="F136">
        <v>3</v>
      </c>
      <c r="G136">
        <v>2</v>
      </c>
      <c r="H136">
        <v>3</v>
      </c>
      <c r="I136">
        <v>3</v>
      </c>
      <c r="J136">
        <v>2</v>
      </c>
      <c r="K136">
        <v>2</v>
      </c>
      <c r="L136">
        <v>0</v>
      </c>
      <c r="M136">
        <v>2</v>
      </c>
      <c r="N136">
        <v>4</v>
      </c>
      <c r="O136">
        <v>1</v>
      </c>
      <c r="Q136">
        <f t="shared" si="159"/>
        <v>13</v>
      </c>
      <c r="R136">
        <f t="shared" si="159"/>
        <v>13</v>
      </c>
      <c r="T136">
        <f t="shared" si="160"/>
        <v>13</v>
      </c>
      <c r="U136">
        <f t="shared" si="161"/>
        <v>22</v>
      </c>
      <c r="V136">
        <f t="shared" si="162"/>
        <v>7</v>
      </c>
      <c r="W136">
        <f t="shared" si="163"/>
        <v>42</v>
      </c>
      <c r="X136">
        <f t="shared" si="164"/>
        <v>8</v>
      </c>
      <c r="Y136">
        <f t="shared" si="165"/>
        <v>31</v>
      </c>
      <c r="Z136">
        <f t="shared" si="166"/>
        <v>9</v>
      </c>
      <c r="AA136">
        <f t="shared" si="167"/>
        <v>48</v>
      </c>
      <c r="AB136">
        <f t="shared" si="168"/>
        <v>90</v>
      </c>
    </row>
    <row r="137" spans="1:38" x14ac:dyDescent="0.35">
      <c r="A137">
        <v>30</v>
      </c>
      <c r="B137" t="s">
        <v>88</v>
      </c>
      <c r="C137" t="s">
        <v>32</v>
      </c>
      <c r="D137">
        <v>1</v>
      </c>
      <c r="E137">
        <v>9</v>
      </c>
      <c r="F137">
        <v>1</v>
      </c>
      <c r="G137">
        <v>0</v>
      </c>
      <c r="H137">
        <v>0</v>
      </c>
      <c r="I137">
        <v>3</v>
      </c>
      <c r="J137">
        <v>1</v>
      </c>
      <c r="K137">
        <v>0</v>
      </c>
      <c r="L137">
        <v>11</v>
      </c>
      <c r="M137">
        <v>8</v>
      </c>
      <c r="N137">
        <v>4</v>
      </c>
      <c r="O137">
        <v>1</v>
      </c>
      <c r="Q137">
        <f t="shared" si="159"/>
        <v>32</v>
      </c>
      <c r="R137">
        <f t="shared" si="159"/>
        <v>6</v>
      </c>
      <c r="T137">
        <f t="shared" si="160"/>
        <v>6</v>
      </c>
      <c r="U137">
        <f t="shared" si="161"/>
        <v>49</v>
      </c>
      <c r="V137">
        <f t="shared" si="162"/>
        <v>13</v>
      </c>
      <c r="W137">
        <f t="shared" si="163"/>
        <v>68</v>
      </c>
      <c r="X137">
        <f t="shared" si="164"/>
        <v>2</v>
      </c>
      <c r="Y137">
        <f t="shared" si="165"/>
        <v>7</v>
      </c>
      <c r="Z137">
        <f t="shared" si="166"/>
        <v>4</v>
      </c>
      <c r="AA137">
        <f t="shared" si="167"/>
        <v>13</v>
      </c>
      <c r="AB137">
        <f t="shared" si="168"/>
        <v>81</v>
      </c>
      <c r="AD137" s="9">
        <f>SUMPRODUCT($D137:$D141,T137:T141)/SUM(T137:T141)</f>
        <v>2.737864077669903</v>
      </c>
      <c r="AE137" s="9">
        <f t="shared" ref="AE137" si="176">SUMPRODUCT($D137:$D141,U137:U141)/SUM(U137:U141)</f>
        <v>2.628808864265928</v>
      </c>
      <c r="AF137" s="9">
        <f t="shared" ref="AF137" si="177">SUMPRODUCT($D137:$D141,V137:V141)/SUM(V137:V141)</f>
        <v>2.7083333333333335</v>
      </c>
      <c r="AG137" s="9">
        <f t="shared" ref="AG137" si="178">SUMPRODUCT($D137:$D141,W137:W141)/SUM(W137:W141)</f>
        <v>2.6661184210526314</v>
      </c>
      <c r="AH137" s="10">
        <f t="shared" ref="AH137" si="179">SUMPRODUCT($D137:$D141,X137:X141)/SUM(X137:X141)</f>
        <v>2.6875</v>
      </c>
      <c r="AI137" s="10">
        <f t="shared" ref="AI137" si="180">SUMPRODUCT($D137:$D141,Y137:Y141)/SUM(Y137:Y141)</f>
        <v>2.8157894736842106</v>
      </c>
      <c r="AJ137" s="10">
        <f t="shared" ref="AJ137" si="181">SUMPRODUCT($D137:$D141,Z137:Z141)/SUM(Z137:Z141)</f>
        <v>2.8571428571428572</v>
      </c>
      <c r="AK137" s="10">
        <f t="shared" ref="AK137:AL137" si="182">SUMPRODUCT($D137:$D141,AA137:AA141)/SUM(AA137:AA141)</f>
        <v>2.8098360655737706</v>
      </c>
      <c r="AL137" s="15">
        <f t="shared" si="182"/>
        <v>2.714129244249726</v>
      </c>
    </row>
    <row r="138" spans="1:38" x14ac:dyDescent="0.35">
      <c r="C138" t="s">
        <v>33</v>
      </c>
      <c r="D138">
        <v>2</v>
      </c>
      <c r="E138">
        <v>13</v>
      </c>
      <c r="F138">
        <v>1</v>
      </c>
      <c r="G138">
        <v>0</v>
      </c>
      <c r="H138">
        <v>2</v>
      </c>
      <c r="I138">
        <v>6</v>
      </c>
      <c r="J138">
        <v>1</v>
      </c>
      <c r="K138">
        <v>0</v>
      </c>
      <c r="L138">
        <v>1</v>
      </c>
      <c r="M138">
        <v>15</v>
      </c>
      <c r="N138">
        <v>8</v>
      </c>
      <c r="O138">
        <v>7</v>
      </c>
      <c r="Q138">
        <f t="shared" si="159"/>
        <v>36</v>
      </c>
      <c r="R138">
        <f t="shared" si="159"/>
        <v>18</v>
      </c>
      <c r="T138">
        <f t="shared" si="160"/>
        <v>18</v>
      </c>
      <c r="U138">
        <f t="shared" si="161"/>
        <v>63</v>
      </c>
      <c r="V138">
        <f t="shared" si="162"/>
        <v>36</v>
      </c>
      <c r="W138">
        <f t="shared" si="163"/>
        <v>117</v>
      </c>
      <c r="X138">
        <f t="shared" si="164"/>
        <v>12</v>
      </c>
      <c r="Y138">
        <f t="shared" si="165"/>
        <v>23</v>
      </c>
      <c r="Z138">
        <f t="shared" si="166"/>
        <v>18</v>
      </c>
      <c r="AA138">
        <f t="shared" si="167"/>
        <v>53</v>
      </c>
      <c r="AB138">
        <f t="shared" si="168"/>
        <v>170</v>
      </c>
    </row>
    <row r="139" spans="1:38" x14ac:dyDescent="0.35">
      <c r="C139" t="s">
        <v>34</v>
      </c>
      <c r="D139">
        <v>3</v>
      </c>
      <c r="E139">
        <v>27</v>
      </c>
      <c r="F139">
        <v>13</v>
      </c>
      <c r="G139">
        <v>50</v>
      </c>
      <c r="H139">
        <v>28</v>
      </c>
      <c r="I139">
        <v>28</v>
      </c>
      <c r="J139">
        <v>4</v>
      </c>
      <c r="K139">
        <v>7</v>
      </c>
      <c r="L139">
        <v>4</v>
      </c>
      <c r="M139">
        <v>11</v>
      </c>
      <c r="N139">
        <v>18</v>
      </c>
      <c r="O139">
        <v>10</v>
      </c>
      <c r="Q139">
        <f t="shared" si="159"/>
        <v>124</v>
      </c>
      <c r="R139">
        <f t="shared" si="159"/>
        <v>76</v>
      </c>
      <c r="T139">
        <f t="shared" si="160"/>
        <v>76</v>
      </c>
      <c r="U139">
        <f t="shared" si="161"/>
        <v>225</v>
      </c>
      <c r="V139">
        <f t="shared" si="162"/>
        <v>81</v>
      </c>
      <c r="W139">
        <f t="shared" si="163"/>
        <v>382</v>
      </c>
      <c r="X139">
        <f t="shared" si="164"/>
        <v>33</v>
      </c>
      <c r="Y139">
        <f t="shared" si="165"/>
        <v>114</v>
      </c>
      <c r="Z139">
        <f t="shared" si="166"/>
        <v>74</v>
      </c>
      <c r="AA139">
        <f t="shared" si="167"/>
        <v>221</v>
      </c>
      <c r="AB139">
        <f t="shared" si="168"/>
        <v>603</v>
      </c>
    </row>
    <row r="140" spans="1:38" x14ac:dyDescent="0.35">
      <c r="C140" t="s">
        <v>35</v>
      </c>
      <c r="D140">
        <v>4</v>
      </c>
      <c r="E140">
        <v>8</v>
      </c>
      <c r="F140">
        <v>0</v>
      </c>
      <c r="G140">
        <v>2</v>
      </c>
      <c r="H140">
        <v>0</v>
      </c>
      <c r="I140">
        <v>4</v>
      </c>
      <c r="J140">
        <v>0</v>
      </c>
      <c r="K140">
        <v>0</v>
      </c>
      <c r="L140">
        <v>1</v>
      </c>
      <c r="M140">
        <v>3</v>
      </c>
      <c r="N140">
        <v>1</v>
      </c>
      <c r="O140">
        <v>2</v>
      </c>
      <c r="Q140">
        <f t="shared" si="159"/>
        <v>18</v>
      </c>
      <c r="R140">
        <f t="shared" si="159"/>
        <v>3</v>
      </c>
      <c r="T140">
        <f t="shared" si="160"/>
        <v>3</v>
      </c>
      <c r="U140">
        <f t="shared" si="161"/>
        <v>21</v>
      </c>
      <c r="V140">
        <f t="shared" si="162"/>
        <v>8</v>
      </c>
      <c r="W140">
        <f t="shared" si="163"/>
        <v>32</v>
      </c>
      <c r="X140">
        <f t="shared" si="164"/>
        <v>1</v>
      </c>
      <c r="Y140">
        <f t="shared" si="165"/>
        <v>7</v>
      </c>
      <c r="Z140">
        <f t="shared" si="166"/>
        <v>7</v>
      </c>
      <c r="AA140">
        <f t="shared" si="167"/>
        <v>15</v>
      </c>
      <c r="AB140">
        <f t="shared" si="168"/>
        <v>47</v>
      </c>
    </row>
    <row r="141" spans="1:38" x14ac:dyDescent="0.35">
      <c r="C141" t="s">
        <v>36</v>
      </c>
      <c r="D141">
        <v>5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Q141">
        <f t="shared" si="159"/>
        <v>0</v>
      </c>
      <c r="R141">
        <f t="shared" si="159"/>
        <v>0</v>
      </c>
      <c r="T141">
        <f t="shared" si="160"/>
        <v>0</v>
      </c>
      <c r="U141">
        <f t="shared" si="161"/>
        <v>3</v>
      </c>
      <c r="V141">
        <f t="shared" si="162"/>
        <v>6</v>
      </c>
      <c r="W141">
        <f t="shared" si="163"/>
        <v>9</v>
      </c>
      <c r="X141">
        <f t="shared" si="164"/>
        <v>0</v>
      </c>
      <c r="Y141">
        <f t="shared" si="165"/>
        <v>1</v>
      </c>
      <c r="Z141">
        <f t="shared" si="166"/>
        <v>2</v>
      </c>
      <c r="AA141">
        <f t="shared" si="167"/>
        <v>3</v>
      </c>
      <c r="AB141">
        <f t="shared" si="168"/>
        <v>12</v>
      </c>
    </row>
    <row r="142" spans="1:38" x14ac:dyDescent="0.35">
      <c r="C142" t="s">
        <v>89</v>
      </c>
      <c r="E142">
        <v>5</v>
      </c>
      <c r="F142">
        <v>2</v>
      </c>
      <c r="G142">
        <v>1</v>
      </c>
      <c r="H142">
        <v>1</v>
      </c>
      <c r="I142">
        <v>0</v>
      </c>
      <c r="J142">
        <v>0</v>
      </c>
      <c r="K142">
        <v>1</v>
      </c>
      <c r="L142">
        <v>0</v>
      </c>
      <c r="M142">
        <v>2</v>
      </c>
      <c r="N142">
        <v>0</v>
      </c>
      <c r="O142">
        <v>0</v>
      </c>
      <c r="Q142">
        <f t="shared" si="159"/>
        <v>8</v>
      </c>
      <c r="R142">
        <f t="shared" si="159"/>
        <v>4</v>
      </c>
      <c r="T142">
        <f t="shared" si="160"/>
        <v>4</v>
      </c>
      <c r="U142">
        <f t="shared" si="161"/>
        <v>15</v>
      </c>
      <c r="V142">
        <f t="shared" si="162"/>
        <v>9</v>
      </c>
      <c r="W142">
        <f t="shared" si="163"/>
        <v>28</v>
      </c>
      <c r="X142">
        <f t="shared" si="164"/>
        <v>3</v>
      </c>
      <c r="Y142">
        <f t="shared" si="165"/>
        <v>10</v>
      </c>
      <c r="Z142">
        <f t="shared" si="166"/>
        <v>5</v>
      </c>
      <c r="AA142">
        <f t="shared" si="167"/>
        <v>18</v>
      </c>
      <c r="AB142">
        <f t="shared" si="168"/>
        <v>46</v>
      </c>
    </row>
    <row r="143" spans="1:38" x14ac:dyDescent="0.35">
      <c r="A143">
        <v>31</v>
      </c>
      <c r="B143" t="s">
        <v>90</v>
      </c>
      <c r="C143" t="s">
        <v>32</v>
      </c>
      <c r="D143">
        <v>1</v>
      </c>
      <c r="E143">
        <v>10</v>
      </c>
      <c r="F143">
        <v>1</v>
      </c>
      <c r="G143">
        <v>1</v>
      </c>
      <c r="H143">
        <v>0</v>
      </c>
      <c r="I143">
        <v>1</v>
      </c>
      <c r="J143">
        <v>2</v>
      </c>
      <c r="K143">
        <v>0</v>
      </c>
      <c r="L143">
        <v>11</v>
      </c>
      <c r="M143">
        <v>10</v>
      </c>
      <c r="N143">
        <v>4</v>
      </c>
      <c r="O143">
        <v>2</v>
      </c>
      <c r="Q143">
        <f t="shared" si="159"/>
        <v>35</v>
      </c>
      <c r="R143">
        <f t="shared" si="159"/>
        <v>7</v>
      </c>
      <c r="T143">
        <f t="shared" si="160"/>
        <v>7</v>
      </c>
      <c r="U143">
        <f t="shared" si="161"/>
        <v>48</v>
      </c>
      <c r="V143">
        <f t="shared" si="162"/>
        <v>16</v>
      </c>
      <c r="W143">
        <f t="shared" si="163"/>
        <v>71</v>
      </c>
      <c r="X143">
        <f t="shared" si="164"/>
        <v>1</v>
      </c>
      <c r="Y143">
        <f t="shared" si="165"/>
        <v>7</v>
      </c>
      <c r="Z143">
        <f t="shared" si="166"/>
        <v>4</v>
      </c>
      <c r="AA143">
        <f t="shared" si="167"/>
        <v>12</v>
      </c>
      <c r="AB143">
        <f t="shared" si="168"/>
        <v>83</v>
      </c>
      <c r="AD143" s="9">
        <f>SUMPRODUCT($D143:$D147,T143:T147)/SUM(T143:T147)</f>
        <v>2.6846846846846848</v>
      </c>
      <c r="AE143" s="9">
        <f t="shared" ref="AE143" si="183">SUMPRODUCT($D143:$D147,U143:U147)/SUM(U143:U147)</f>
        <v>2.6434316353887399</v>
      </c>
      <c r="AF143" s="9">
        <f t="shared" ref="AF143" si="184">SUMPRODUCT($D143:$D147,V143:V147)/SUM(V143:V147)</f>
        <v>2.6148648648648649</v>
      </c>
      <c r="AG143" s="9">
        <f t="shared" ref="AG143" si="185">SUMPRODUCT($D143:$D147,W143:W147)/SUM(W143:W147)</f>
        <v>2.643987341772152</v>
      </c>
      <c r="AH143" s="10">
        <f t="shared" ref="AH143" si="186">SUMPRODUCT($D143:$D147,X143:X147)/SUM(X143:X147)</f>
        <v>2.8085106382978724</v>
      </c>
      <c r="AI143" s="10">
        <f t="shared" ref="AI143" si="187">SUMPRODUCT($D143:$D147,Y143:Y147)/SUM(Y143:Y147)</f>
        <v>2.8301886792452828</v>
      </c>
      <c r="AJ143" s="10">
        <f t="shared" ref="AJ143" si="188">SUMPRODUCT($D143:$D147,Z143:Z147)/SUM(Z143:Z147)</f>
        <v>2.8090909090909091</v>
      </c>
      <c r="AK143" s="10">
        <f t="shared" ref="AK143:AL143" si="189">SUMPRODUCT($D143:$D147,AA143:AA147)/SUM(AA143:AA147)</f>
        <v>2.8196202531645569</v>
      </c>
      <c r="AL143" s="15">
        <f t="shared" si="189"/>
        <v>2.7025316455696204</v>
      </c>
    </row>
    <row r="144" spans="1:38" x14ac:dyDescent="0.35">
      <c r="C144" t="s">
        <v>33</v>
      </c>
      <c r="D144">
        <v>2</v>
      </c>
      <c r="E144">
        <v>15</v>
      </c>
      <c r="F144">
        <v>4</v>
      </c>
      <c r="G144">
        <v>0</v>
      </c>
      <c r="H144">
        <v>5</v>
      </c>
      <c r="I144">
        <v>10</v>
      </c>
      <c r="J144">
        <v>0</v>
      </c>
      <c r="K144">
        <v>0</v>
      </c>
      <c r="L144">
        <v>1</v>
      </c>
      <c r="M144">
        <v>17</v>
      </c>
      <c r="N144">
        <v>6</v>
      </c>
      <c r="O144">
        <v>10</v>
      </c>
      <c r="Q144">
        <f t="shared" si="159"/>
        <v>43</v>
      </c>
      <c r="R144">
        <f t="shared" si="159"/>
        <v>25</v>
      </c>
      <c r="T144">
        <f t="shared" si="160"/>
        <v>25</v>
      </c>
      <c r="U144">
        <f t="shared" si="161"/>
        <v>66</v>
      </c>
      <c r="V144">
        <f t="shared" si="162"/>
        <v>36</v>
      </c>
      <c r="W144">
        <f t="shared" si="163"/>
        <v>127</v>
      </c>
      <c r="X144">
        <f t="shared" si="164"/>
        <v>10</v>
      </c>
      <c r="Y144">
        <f t="shared" si="165"/>
        <v>20</v>
      </c>
      <c r="Z144">
        <f t="shared" si="166"/>
        <v>17</v>
      </c>
      <c r="AA144">
        <f t="shared" si="167"/>
        <v>47</v>
      </c>
      <c r="AB144">
        <f t="shared" si="168"/>
        <v>174</v>
      </c>
    </row>
    <row r="145" spans="1:38" x14ac:dyDescent="0.35">
      <c r="C145" t="s">
        <v>34</v>
      </c>
      <c r="D145">
        <v>3</v>
      </c>
      <c r="E145">
        <v>30</v>
      </c>
      <c r="F145">
        <v>11</v>
      </c>
      <c r="G145">
        <v>49</v>
      </c>
      <c r="H145">
        <v>27</v>
      </c>
      <c r="I145">
        <v>25</v>
      </c>
      <c r="J145">
        <v>5</v>
      </c>
      <c r="K145">
        <v>7</v>
      </c>
      <c r="L145">
        <v>5</v>
      </c>
      <c r="M145">
        <v>9</v>
      </c>
      <c r="N145">
        <v>22</v>
      </c>
      <c r="O145">
        <v>8</v>
      </c>
      <c r="Q145">
        <f t="shared" si="159"/>
        <v>123</v>
      </c>
      <c r="R145">
        <f t="shared" si="159"/>
        <v>75</v>
      </c>
      <c r="T145">
        <f t="shared" si="160"/>
        <v>75</v>
      </c>
      <c r="U145">
        <f t="shared" si="161"/>
        <v>233</v>
      </c>
      <c r="V145">
        <f t="shared" si="162"/>
        <v>88</v>
      </c>
      <c r="W145">
        <f t="shared" si="163"/>
        <v>396</v>
      </c>
      <c r="X145">
        <f t="shared" si="164"/>
        <v>33</v>
      </c>
      <c r="Y145">
        <f t="shared" si="165"/>
        <v>125</v>
      </c>
      <c r="Z145">
        <f t="shared" si="166"/>
        <v>86</v>
      </c>
      <c r="AA145">
        <f t="shared" si="167"/>
        <v>244</v>
      </c>
      <c r="AB145">
        <f t="shared" si="168"/>
        <v>640</v>
      </c>
    </row>
    <row r="146" spans="1:38" x14ac:dyDescent="0.35">
      <c r="C146" t="s">
        <v>35</v>
      </c>
      <c r="D146">
        <v>4</v>
      </c>
      <c r="E146">
        <v>7</v>
      </c>
      <c r="F146">
        <v>1</v>
      </c>
      <c r="G146">
        <v>3</v>
      </c>
      <c r="H146">
        <v>0</v>
      </c>
      <c r="I146">
        <v>5</v>
      </c>
      <c r="J146">
        <v>0</v>
      </c>
      <c r="K146">
        <v>0</v>
      </c>
      <c r="L146">
        <v>1</v>
      </c>
      <c r="M146">
        <v>2</v>
      </c>
      <c r="N146">
        <v>1</v>
      </c>
      <c r="O146">
        <v>2</v>
      </c>
      <c r="Q146">
        <f t="shared" si="159"/>
        <v>18</v>
      </c>
      <c r="R146">
        <f t="shared" si="159"/>
        <v>4</v>
      </c>
      <c r="T146">
        <f t="shared" si="160"/>
        <v>4</v>
      </c>
      <c r="U146">
        <f t="shared" si="161"/>
        <v>23</v>
      </c>
      <c r="V146">
        <f t="shared" si="162"/>
        <v>5</v>
      </c>
      <c r="W146">
        <f t="shared" si="163"/>
        <v>32</v>
      </c>
      <c r="X146">
        <f t="shared" si="164"/>
        <v>3</v>
      </c>
      <c r="Y146">
        <f t="shared" si="165"/>
        <v>7</v>
      </c>
      <c r="Z146">
        <f t="shared" si="166"/>
        <v>2</v>
      </c>
      <c r="AA146">
        <f t="shared" si="167"/>
        <v>12</v>
      </c>
      <c r="AB146">
        <f t="shared" si="168"/>
        <v>44</v>
      </c>
    </row>
    <row r="147" spans="1:38" x14ac:dyDescent="0.35">
      <c r="C147" t="s">
        <v>36</v>
      </c>
      <c r="D147">
        <v>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Q147">
        <f t="shared" si="159"/>
        <v>0</v>
      </c>
      <c r="R147">
        <f t="shared" si="159"/>
        <v>0</v>
      </c>
      <c r="T147">
        <f t="shared" si="160"/>
        <v>0</v>
      </c>
      <c r="U147">
        <f t="shared" si="161"/>
        <v>3</v>
      </c>
      <c r="V147">
        <f t="shared" si="162"/>
        <v>3</v>
      </c>
      <c r="W147">
        <f t="shared" si="163"/>
        <v>6</v>
      </c>
      <c r="X147">
        <f t="shared" si="164"/>
        <v>0</v>
      </c>
      <c r="Y147">
        <f t="shared" si="165"/>
        <v>0</v>
      </c>
      <c r="Z147">
        <f t="shared" si="166"/>
        <v>1</v>
      </c>
      <c r="AA147">
        <f t="shared" si="167"/>
        <v>1</v>
      </c>
      <c r="AB147">
        <f t="shared" si="168"/>
        <v>7</v>
      </c>
    </row>
    <row r="148" spans="1:38" x14ac:dyDescent="0.35">
      <c r="C148" t="s">
        <v>91</v>
      </c>
      <c r="E148">
        <v>1</v>
      </c>
      <c r="F148">
        <v>0</v>
      </c>
      <c r="G148">
        <v>0</v>
      </c>
      <c r="H148">
        <v>2</v>
      </c>
      <c r="I148">
        <v>0</v>
      </c>
      <c r="J148">
        <v>1</v>
      </c>
      <c r="K148">
        <v>0</v>
      </c>
      <c r="L148">
        <v>0</v>
      </c>
      <c r="M148">
        <v>2</v>
      </c>
      <c r="N148">
        <v>0</v>
      </c>
      <c r="O148">
        <v>0</v>
      </c>
      <c r="Q148">
        <f t="shared" si="159"/>
        <v>4</v>
      </c>
      <c r="R148">
        <f t="shared" si="159"/>
        <v>2</v>
      </c>
      <c r="T148">
        <f t="shared" si="160"/>
        <v>2</v>
      </c>
      <c r="U148">
        <f t="shared" si="161"/>
        <v>8</v>
      </c>
      <c r="V148">
        <f t="shared" si="162"/>
        <v>5</v>
      </c>
      <c r="W148">
        <f t="shared" si="163"/>
        <v>15</v>
      </c>
      <c r="X148">
        <f t="shared" si="164"/>
        <v>1</v>
      </c>
      <c r="Y148">
        <f t="shared" si="165"/>
        <v>5</v>
      </c>
      <c r="Z148">
        <f t="shared" si="166"/>
        <v>0</v>
      </c>
      <c r="AA148">
        <f t="shared" si="167"/>
        <v>6</v>
      </c>
      <c r="AB148">
        <f t="shared" si="168"/>
        <v>21</v>
      </c>
    </row>
    <row r="149" spans="1:38" x14ac:dyDescent="0.35">
      <c r="A149">
        <v>32</v>
      </c>
      <c r="B149" t="s">
        <v>92</v>
      </c>
      <c r="C149" t="s">
        <v>32</v>
      </c>
      <c r="D149">
        <v>1</v>
      </c>
      <c r="E149">
        <v>12</v>
      </c>
      <c r="F149">
        <v>0</v>
      </c>
      <c r="G149">
        <v>0</v>
      </c>
      <c r="H149">
        <v>0</v>
      </c>
      <c r="I149">
        <v>2</v>
      </c>
      <c r="J149">
        <v>0</v>
      </c>
      <c r="K149">
        <v>0</v>
      </c>
      <c r="L149">
        <v>8</v>
      </c>
      <c r="M149">
        <v>17</v>
      </c>
      <c r="N149">
        <v>2</v>
      </c>
      <c r="O149">
        <v>3</v>
      </c>
      <c r="Q149">
        <f t="shared" si="159"/>
        <v>39</v>
      </c>
      <c r="R149">
        <f t="shared" si="159"/>
        <v>5</v>
      </c>
      <c r="T149">
        <f t="shared" si="160"/>
        <v>5</v>
      </c>
      <c r="U149">
        <f t="shared" si="161"/>
        <v>52</v>
      </c>
      <c r="V149">
        <f t="shared" si="162"/>
        <v>13</v>
      </c>
      <c r="W149">
        <f t="shared" si="163"/>
        <v>70</v>
      </c>
      <c r="X149">
        <f t="shared" si="164"/>
        <v>2</v>
      </c>
      <c r="Y149">
        <f t="shared" si="165"/>
        <v>6</v>
      </c>
      <c r="Z149">
        <f t="shared" si="166"/>
        <v>4</v>
      </c>
      <c r="AA149">
        <f t="shared" si="167"/>
        <v>12</v>
      </c>
      <c r="AB149">
        <f t="shared" si="168"/>
        <v>82</v>
      </c>
      <c r="AD149" s="9">
        <f>SUMPRODUCT($D149:$D153,T149:T153)/SUM(T149:T153)</f>
        <v>2.7523809523809524</v>
      </c>
      <c r="AE149" s="9">
        <f t="shared" ref="AE149" si="190">SUMPRODUCT($D149:$D153,U149:U153)/SUM(U149:U153)</f>
        <v>2.5943661971830987</v>
      </c>
      <c r="AF149" s="9">
        <f t="shared" ref="AF149" si="191">SUMPRODUCT($D149:$D153,V149:V153)/SUM(V149:V153)</f>
        <v>2.6486486486486487</v>
      </c>
      <c r="AG149" s="9">
        <f t="shared" ref="AG149" si="192">SUMPRODUCT($D149:$D153,W149:W153)/SUM(W149:W153)</f>
        <v>2.6348684210526314</v>
      </c>
      <c r="AH149" s="10">
        <f t="shared" ref="AH149" si="193">SUMPRODUCT($D149:$D153,X149:X153)/SUM(X149:X153)</f>
        <v>2.7333333333333334</v>
      </c>
      <c r="AI149" s="10">
        <f t="shared" ref="AI149" si="194">SUMPRODUCT($D149:$D153,Y149:Y153)/SUM(Y149:Y153)</f>
        <v>2.8170731707317072</v>
      </c>
      <c r="AJ149" s="10">
        <f t="shared" ref="AJ149" si="195">SUMPRODUCT($D149:$D153,Z149:Z153)/SUM(Z149:Z153)</f>
        <v>2.7962962962962963</v>
      </c>
      <c r="AK149" s="10">
        <f t="shared" ref="AK149:AL149" si="196">SUMPRODUCT($D149:$D153,AA149:AA153)/SUM(AA149:AA153)</f>
        <v>2.7981072555205047</v>
      </c>
      <c r="AL149" s="15">
        <f t="shared" si="196"/>
        <v>2.6908108108108109</v>
      </c>
    </row>
    <row r="150" spans="1:38" x14ac:dyDescent="0.35">
      <c r="C150" t="s">
        <v>33</v>
      </c>
      <c r="D150">
        <v>2</v>
      </c>
      <c r="E150">
        <v>12</v>
      </c>
      <c r="F150">
        <v>1</v>
      </c>
      <c r="G150">
        <v>2</v>
      </c>
      <c r="H150">
        <v>5</v>
      </c>
      <c r="I150">
        <v>9</v>
      </c>
      <c r="J150">
        <v>1</v>
      </c>
      <c r="K150">
        <v>0</v>
      </c>
      <c r="L150">
        <v>1</v>
      </c>
      <c r="M150">
        <v>8</v>
      </c>
      <c r="N150">
        <v>8</v>
      </c>
      <c r="O150">
        <v>8</v>
      </c>
      <c r="Q150">
        <f t="shared" si="159"/>
        <v>33</v>
      </c>
      <c r="R150">
        <f t="shared" si="159"/>
        <v>22</v>
      </c>
      <c r="T150">
        <f t="shared" si="160"/>
        <v>22</v>
      </c>
      <c r="U150">
        <f t="shared" si="161"/>
        <v>62</v>
      </c>
      <c r="V150">
        <f t="shared" si="162"/>
        <v>43</v>
      </c>
      <c r="W150">
        <f t="shared" si="163"/>
        <v>127</v>
      </c>
      <c r="X150">
        <f t="shared" si="164"/>
        <v>9</v>
      </c>
      <c r="Y150">
        <f t="shared" si="165"/>
        <v>27</v>
      </c>
      <c r="Z150">
        <f t="shared" si="166"/>
        <v>20</v>
      </c>
      <c r="AA150">
        <f t="shared" si="167"/>
        <v>56</v>
      </c>
      <c r="AB150">
        <f t="shared" si="168"/>
        <v>183</v>
      </c>
    </row>
    <row r="151" spans="1:38" x14ac:dyDescent="0.35">
      <c r="C151" t="s">
        <v>34</v>
      </c>
      <c r="D151">
        <v>3</v>
      </c>
      <c r="E151">
        <v>34</v>
      </c>
      <c r="F151">
        <v>11</v>
      </c>
      <c r="G151">
        <v>44</v>
      </c>
      <c r="H151">
        <v>25</v>
      </c>
      <c r="I151">
        <v>22</v>
      </c>
      <c r="J151">
        <v>6</v>
      </c>
      <c r="K151">
        <v>8</v>
      </c>
      <c r="L151">
        <v>4</v>
      </c>
      <c r="M151">
        <v>14</v>
      </c>
      <c r="N151">
        <v>20</v>
      </c>
      <c r="O151">
        <v>8</v>
      </c>
      <c r="Q151">
        <f t="shared" si="159"/>
        <v>124</v>
      </c>
      <c r="R151">
        <f t="shared" si="159"/>
        <v>72</v>
      </c>
      <c r="T151">
        <f t="shared" si="160"/>
        <v>72</v>
      </c>
      <c r="U151">
        <f t="shared" si="161"/>
        <v>219</v>
      </c>
      <c r="V151">
        <f t="shared" si="162"/>
        <v>79</v>
      </c>
      <c r="W151">
        <f t="shared" si="163"/>
        <v>370</v>
      </c>
      <c r="X151">
        <f t="shared" si="164"/>
        <v>33</v>
      </c>
      <c r="Y151">
        <f t="shared" si="165"/>
        <v>124</v>
      </c>
      <c r="Z151">
        <f t="shared" si="166"/>
        <v>79</v>
      </c>
      <c r="AA151">
        <f t="shared" si="167"/>
        <v>236</v>
      </c>
      <c r="AB151">
        <f t="shared" si="168"/>
        <v>606</v>
      </c>
    </row>
    <row r="152" spans="1:38" x14ac:dyDescent="0.35">
      <c r="C152" t="s">
        <v>35</v>
      </c>
      <c r="D152">
        <v>4</v>
      </c>
      <c r="E152">
        <v>5</v>
      </c>
      <c r="F152">
        <v>2</v>
      </c>
      <c r="G152">
        <v>3</v>
      </c>
      <c r="H152">
        <v>1</v>
      </c>
      <c r="I152">
        <v>5</v>
      </c>
      <c r="J152">
        <v>0</v>
      </c>
      <c r="K152">
        <v>0</v>
      </c>
      <c r="L152">
        <v>3</v>
      </c>
      <c r="M152">
        <v>1</v>
      </c>
      <c r="N152">
        <v>1</v>
      </c>
      <c r="O152">
        <v>2</v>
      </c>
      <c r="Q152">
        <f t="shared" si="159"/>
        <v>17</v>
      </c>
      <c r="R152">
        <f t="shared" si="159"/>
        <v>6</v>
      </c>
      <c r="T152">
        <f t="shared" si="160"/>
        <v>6</v>
      </c>
      <c r="U152">
        <f t="shared" si="161"/>
        <v>22</v>
      </c>
      <c r="V152">
        <f t="shared" si="162"/>
        <v>9</v>
      </c>
      <c r="W152">
        <f t="shared" si="163"/>
        <v>37</v>
      </c>
      <c r="X152">
        <f t="shared" si="164"/>
        <v>1</v>
      </c>
      <c r="Y152">
        <f t="shared" si="165"/>
        <v>5</v>
      </c>
      <c r="Z152">
        <f t="shared" si="166"/>
        <v>4</v>
      </c>
      <c r="AA152">
        <f t="shared" si="167"/>
        <v>10</v>
      </c>
      <c r="AB152">
        <f t="shared" si="168"/>
        <v>47</v>
      </c>
    </row>
    <row r="153" spans="1:38" x14ac:dyDescent="0.35">
      <c r="C153" t="s">
        <v>36</v>
      </c>
      <c r="D153">
        <v>5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Q153">
        <f t="shared" si="159"/>
        <v>0</v>
      </c>
      <c r="R153">
        <f t="shared" si="159"/>
        <v>0</v>
      </c>
      <c r="T153">
        <f t="shared" si="160"/>
        <v>0</v>
      </c>
      <c r="U153">
        <f t="shared" si="161"/>
        <v>0</v>
      </c>
      <c r="V153">
        <f t="shared" si="162"/>
        <v>4</v>
      </c>
      <c r="W153">
        <f t="shared" si="163"/>
        <v>4</v>
      </c>
      <c r="X153">
        <f t="shared" si="164"/>
        <v>0</v>
      </c>
      <c r="Y153">
        <f t="shared" si="165"/>
        <v>2</v>
      </c>
      <c r="Z153">
        <f t="shared" si="166"/>
        <v>1</v>
      </c>
      <c r="AA153">
        <f t="shared" si="167"/>
        <v>3</v>
      </c>
      <c r="AB153">
        <f t="shared" si="168"/>
        <v>7</v>
      </c>
    </row>
    <row r="154" spans="1:38" x14ac:dyDescent="0.35">
      <c r="C154" t="s">
        <v>93</v>
      </c>
      <c r="E154">
        <v>3</v>
      </c>
      <c r="F154">
        <v>2</v>
      </c>
      <c r="G154">
        <v>5</v>
      </c>
      <c r="H154">
        <v>0</v>
      </c>
      <c r="I154">
        <v>5</v>
      </c>
      <c r="J154">
        <v>0</v>
      </c>
      <c r="K154">
        <v>0</v>
      </c>
      <c r="L154">
        <v>1</v>
      </c>
      <c r="M154">
        <v>0</v>
      </c>
      <c r="N154">
        <v>0</v>
      </c>
      <c r="O154">
        <v>0</v>
      </c>
      <c r="Q154">
        <f t="shared" si="159"/>
        <v>14</v>
      </c>
      <c r="R154">
        <f t="shared" si="159"/>
        <v>2</v>
      </c>
      <c r="T154">
        <f t="shared" si="160"/>
        <v>2</v>
      </c>
      <c r="U154">
        <f t="shared" si="161"/>
        <v>30</v>
      </c>
      <c r="V154">
        <f t="shared" si="162"/>
        <v>5</v>
      </c>
      <c r="W154">
        <f t="shared" si="163"/>
        <v>37</v>
      </c>
      <c r="X154">
        <f t="shared" si="164"/>
        <v>1</v>
      </c>
      <c r="Y154">
        <f t="shared" si="165"/>
        <v>1</v>
      </c>
      <c r="Z154">
        <f t="shared" si="166"/>
        <v>2</v>
      </c>
      <c r="AA154">
        <f t="shared" si="167"/>
        <v>4</v>
      </c>
      <c r="AB154">
        <f t="shared" si="168"/>
        <v>41</v>
      </c>
    </row>
    <row r="155" spans="1:38" x14ac:dyDescent="0.35">
      <c r="A155">
        <v>33</v>
      </c>
      <c r="B155" t="s">
        <v>94</v>
      </c>
      <c r="C155" t="s">
        <v>95</v>
      </c>
      <c r="E155">
        <v>8</v>
      </c>
      <c r="F155">
        <v>3</v>
      </c>
      <c r="G155">
        <v>0</v>
      </c>
      <c r="H155">
        <v>0</v>
      </c>
      <c r="I155">
        <v>1</v>
      </c>
      <c r="J155">
        <v>0</v>
      </c>
      <c r="K155">
        <v>0</v>
      </c>
      <c r="L155">
        <v>2</v>
      </c>
      <c r="M155">
        <v>1</v>
      </c>
      <c r="N155">
        <v>1</v>
      </c>
      <c r="O155">
        <v>1</v>
      </c>
      <c r="Q155">
        <f t="shared" si="159"/>
        <v>12</v>
      </c>
      <c r="R155">
        <f t="shared" si="159"/>
        <v>5</v>
      </c>
      <c r="T155">
        <f t="shared" si="160"/>
        <v>5</v>
      </c>
      <c r="U155">
        <f t="shared" si="161"/>
        <v>16</v>
      </c>
      <c r="V155">
        <f t="shared" si="162"/>
        <v>1</v>
      </c>
      <c r="W155">
        <f t="shared" si="163"/>
        <v>22</v>
      </c>
      <c r="X155">
        <f t="shared" si="164"/>
        <v>0</v>
      </c>
      <c r="Y155">
        <f t="shared" si="165"/>
        <v>4</v>
      </c>
      <c r="Z155">
        <f t="shared" si="166"/>
        <v>1</v>
      </c>
      <c r="AA155">
        <f t="shared" si="167"/>
        <v>5</v>
      </c>
      <c r="AB155">
        <f t="shared" si="168"/>
        <v>27</v>
      </c>
      <c r="AD155" s="4">
        <f>T155/SUM(T$155:T$158)</f>
        <v>5.8139534883720929E-2</v>
      </c>
      <c r="AE155" s="7">
        <f t="shared" ref="AE155:AL158" si="197">U155/SUM(U$155:U$158)</f>
        <v>4.6647230320699708E-2</v>
      </c>
      <c r="AF155" s="7">
        <f t="shared" si="197"/>
        <v>6.5359477124183009E-3</v>
      </c>
      <c r="AG155" s="7">
        <f t="shared" si="197"/>
        <v>3.7800687285223365E-2</v>
      </c>
      <c r="AH155" s="8">
        <f t="shared" si="197"/>
        <v>0</v>
      </c>
      <c r="AI155" s="8">
        <f t="shared" si="197"/>
        <v>2.7397260273972601E-2</v>
      </c>
      <c r="AJ155" s="8">
        <f t="shared" si="197"/>
        <v>9.0909090909090905E-3</v>
      </c>
      <c r="AK155" s="8">
        <f t="shared" si="197"/>
        <v>1.7301038062283738E-2</v>
      </c>
      <c r="AL155" s="14">
        <f t="shared" si="197"/>
        <v>3.0998851894374284E-2</v>
      </c>
    </row>
    <row r="156" spans="1:38" x14ac:dyDescent="0.35">
      <c r="C156" t="s">
        <v>96</v>
      </c>
      <c r="E156">
        <v>8</v>
      </c>
      <c r="F156">
        <v>1</v>
      </c>
      <c r="G156">
        <v>37</v>
      </c>
      <c r="H156">
        <v>3</v>
      </c>
      <c r="I156">
        <v>10</v>
      </c>
      <c r="J156">
        <v>1</v>
      </c>
      <c r="K156">
        <v>0</v>
      </c>
      <c r="L156">
        <v>10</v>
      </c>
      <c r="M156">
        <v>2</v>
      </c>
      <c r="N156">
        <v>6</v>
      </c>
      <c r="O156">
        <v>6</v>
      </c>
      <c r="Q156">
        <f t="shared" si="159"/>
        <v>68</v>
      </c>
      <c r="R156">
        <f t="shared" si="159"/>
        <v>16</v>
      </c>
      <c r="T156">
        <f t="shared" si="160"/>
        <v>16</v>
      </c>
      <c r="U156">
        <f t="shared" si="161"/>
        <v>106</v>
      </c>
      <c r="V156">
        <f t="shared" si="162"/>
        <v>60</v>
      </c>
      <c r="W156">
        <f t="shared" si="163"/>
        <v>182</v>
      </c>
      <c r="X156">
        <f t="shared" si="164"/>
        <v>11</v>
      </c>
      <c r="Y156">
        <f t="shared" si="165"/>
        <v>43</v>
      </c>
      <c r="Z156">
        <f t="shared" si="166"/>
        <v>63</v>
      </c>
      <c r="AA156">
        <f t="shared" si="167"/>
        <v>117</v>
      </c>
      <c r="AB156">
        <f t="shared" si="168"/>
        <v>299</v>
      </c>
      <c r="AD156" s="4">
        <f t="shared" ref="AD156:AD158" si="198">T156/SUM(T$155:T$158)</f>
        <v>0.18604651162790697</v>
      </c>
      <c r="AE156" s="7">
        <f t="shared" si="197"/>
        <v>0.30903790087463556</v>
      </c>
      <c r="AF156" s="7">
        <f t="shared" si="197"/>
        <v>0.39215686274509803</v>
      </c>
      <c r="AG156" s="7">
        <f t="shared" si="197"/>
        <v>0.3127147766323024</v>
      </c>
      <c r="AH156" s="8">
        <f t="shared" si="197"/>
        <v>0.33333333333333331</v>
      </c>
      <c r="AI156" s="8">
        <f t="shared" si="197"/>
        <v>0.29452054794520549</v>
      </c>
      <c r="AJ156" s="8">
        <f t="shared" si="197"/>
        <v>0.57272727272727275</v>
      </c>
      <c r="AK156" s="8">
        <f t="shared" si="197"/>
        <v>0.40484429065743943</v>
      </c>
      <c r="AL156" s="14">
        <f t="shared" si="197"/>
        <v>0.34328358208955223</v>
      </c>
    </row>
    <row r="157" spans="1:38" x14ac:dyDescent="0.35">
      <c r="C157" t="s">
        <v>97</v>
      </c>
      <c r="E157">
        <v>18</v>
      </c>
      <c r="F157">
        <v>6</v>
      </c>
      <c r="G157">
        <v>1</v>
      </c>
      <c r="H157">
        <v>10</v>
      </c>
      <c r="I157">
        <v>19</v>
      </c>
      <c r="J157">
        <v>5</v>
      </c>
      <c r="K157">
        <v>5</v>
      </c>
      <c r="L157">
        <v>1</v>
      </c>
      <c r="M157">
        <v>28</v>
      </c>
      <c r="N157">
        <v>18</v>
      </c>
      <c r="O157">
        <v>8</v>
      </c>
      <c r="Q157">
        <f t="shared" si="159"/>
        <v>72</v>
      </c>
      <c r="R157">
        <f t="shared" si="159"/>
        <v>47</v>
      </c>
      <c r="T157">
        <f t="shared" si="160"/>
        <v>47</v>
      </c>
      <c r="U157">
        <f t="shared" si="161"/>
        <v>142</v>
      </c>
      <c r="V157">
        <f t="shared" si="162"/>
        <v>65</v>
      </c>
      <c r="W157">
        <f t="shared" si="163"/>
        <v>254</v>
      </c>
      <c r="X157">
        <f t="shared" si="164"/>
        <v>15</v>
      </c>
      <c r="Y157">
        <f t="shared" si="165"/>
        <v>69</v>
      </c>
      <c r="Z157">
        <f t="shared" si="166"/>
        <v>31</v>
      </c>
      <c r="AA157">
        <f t="shared" si="167"/>
        <v>115</v>
      </c>
      <c r="AB157">
        <f t="shared" si="168"/>
        <v>369</v>
      </c>
      <c r="AD157" s="4">
        <f t="shared" si="198"/>
        <v>0.54651162790697672</v>
      </c>
      <c r="AE157" s="7">
        <f t="shared" si="197"/>
        <v>0.4139941690962099</v>
      </c>
      <c r="AF157" s="7">
        <f t="shared" si="197"/>
        <v>0.42483660130718953</v>
      </c>
      <c r="AG157" s="7">
        <f t="shared" si="197"/>
        <v>0.43642611683848798</v>
      </c>
      <c r="AH157" s="8">
        <f t="shared" si="197"/>
        <v>0.45454545454545453</v>
      </c>
      <c r="AI157" s="8">
        <f t="shared" si="197"/>
        <v>0.4726027397260274</v>
      </c>
      <c r="AJ157" s="8">
        <f t="shared" si="197"/>
        <v>0.2818181818181818</v>
      </c>
      <c r="AK157" s="8">
        <f t="shared" si="197"/>
        <v>0.39792387543252594</v>
      </c>
      <c r="AL157" s="14">
        <f t="shared" si="197"/>
        <v>0.42365097588978184</v>
      </c>
    </row>
    <row r="158" spans="1:38" x14ac:dyDescent="0.35">
      <c r="C158" t="s">
        <v>98</v>
      </c>
      <c r="E158">
        <v>21</v>
      </c>
      <c r="F158">
        <v>3</v>
      </c>
      <c r="G158">
        <v>5</v>
      </c>
      <c r="H158">
        <v>13</v>
      </c>
      <c r="I158">
        <v>3</v>
      </c>
      <c r="J158">
        <v>0</v>
      </c>
      <c r="K158">
        <v>0</v>
      </c>
      <c r="L158">
        <v>2</v>
      </c>
      <c r="M158">
        <v>2</v>
      </c>
      <c r="N158">
        <v>0</v>
      </c>
      <c r="O158">
        <v>2</v>
      </c>
      <c r="Q158">
        <f t="shared" si="159"/>
        <v>33</v>
      </c>
      <c r="R158">
        <f t="shared" si="159"/>
        <v>18</v>
      </c>
      <c r="T158">
        <f t="shared" si="160"/>
        <v>18</v>
      </c>
      <c r="U158">
        <f t="shared" si="161"/>
        <v>79</v>
      </c>
      <c r="V158">
        <f t="shared" si="162"/>
        <v>27</v>
      </c>
      <c r="W158">
        <f t="shared" si="163"/>
        <v>124</v>
      </c>
      <c r="X158">
        <f t="shared" si="164"/>
        <v>7</v>
      </c>
      <c r="Y158">
        <f t="shared" si="165"/>
        <v>30</v>
      </c>
      <c r="Z158">
        <f t="shared" si="166"/>
        <v>15</v>
      </c>
      <c r="AA158">
        <f t="shared" si="167"/>
        <v>52</v>
      </c>
      <c r="AB158">
        <f t="shared" si="168"/>
        <v>176</v>
      </c>
      <c r="AD158" s="4">
        <f t="shared" si="198"/>
        <v>0.20930232558139536</v>
      </c>
      <c r="AE158" s="7">
        <f t="shared" si="197"/>
        <v>0.23032069970845481</v>
      </c>
      <c r="AF158" s="7">
        <f t="shared" si="197"/>
        <v>0.17647058823529413</v>
      </c>
      <c r="AG158" s="7">
        <f t="shared" si="197"/>
        <v>0.21305841924398625</v>
      </c>
      <c r="AH158" s="8">
        <f t="shared" si="197"/>
        <v>0.21212121212121213</v>
      </c>
      <c r="AI158" s="8">
        <f t="shared" si="197"/>
        <v>0.20547945205479451</v>
      </c>
      <c r="AJ158" s="8">
        <f t="shared" si="197"/>
        <v>0.13636363636363635</v>
      </c>
      <c r="AK158" s="8">
        <f t="shared" si="197"/>
        <v>0.17993079584775087</v>
      </c>
      <c r="AL158" s="14">
        <f t="shared" si="197"/>
        <v>0.20206659012629161</v>
      </c>
    </row>
    <row r="159" spans="1:38" x14ac:dyDescent="0.35">
      <c r="A159">
        <v>34</v>
      </c>
      <c r="B159" t="s">
        <v>99</v>
      </c>
      <c r="C159" t="s">
        <v>95</v>
      </c>
      <c r="D159">
        <v>1</v>
      </c>
      <c r="E159">
        <v>6</v>
      </c>
      <c r="F159">
        <v>1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3</v>
      </c>
      <c r="M159">
        <v>0</v>
      </c>
      <c r="N159">
        <v>0</v>
      </c>
      <c r="O159">
        <v>0</v>
      </c>
      <c r="Q159">
        <f t="shared" si="159"/>
        <v>9</v>
      </c>
      <c r="R159">
        <f t="shared" si="159"/>
        <v>1</v>
      </c>
      <c r="T159">
        <f t="shared" si="160"/>
        <v>1</v>
      </c>
      <c r="U159">
        <f t="shared" si="161"/>
        <v>14</v>
      </c>
      <c r="V159">
        <f t="shared" si="162"/>
        <v>8</v>
      </c>
      <c r="W159">
        <f t="shared" si="163"/>
        <v>23</v>
      </c>
      <c r="X159">
        <f t="shared" si="164"/>
        <v>0</v>
      </c>
      <c r="Y159">
        <f t="shared" si="165"/>
        <v>6</v>
      </c>
      <c r="Z159">
        <f t="shared" si="166"/>
        <v>2</v>
      </c>
      <c r="AA159">
        <f t="shared" si="167"/>
        <v>8</v>
      </c>
      <c r="AB159">
        <f t="shared" si="168"/>
        <v>31</v>
      </c>
      <c r="AD159" s="4">
        <f>T159/SUM(T$159:T$162)</f>
        <v>1.0638297872340425E-2</v>
      </c>
      <c r="AE159" s="7">
        <f t="shared" ref="AE159:AL162" si="199">U159/SUM(U$159:U$162)</f>
        <v>3.9886039886039885E-2</v>
      </c>
      <c r="AF159" s="7">
        <f t="shared" si="199"/>
        <v>5.2287581699346407E-2</v>
      </c>
      <c r="AG159" s="7">
        <f t="shared" si="199"/>
        <v>3.8461538461538464E-2</v>
      </c>
      <c r="AH159" s="8">
        <f t="shared" si="199"/>
        <v>0</v>
      </c>
      <c r="AI159" s="8">
        <f t="shared" si="199"/>
        <v>3.9215686274509803E-2</v>
      </c>
      <c r="AJ159" s="8">
        <f t="shared" si="199"/>
        <v>1.8181818181818181E-2</v>
      </c>
      <c r="AK159" s="8">
        <f t="shared" si="199"/>
        <v>2.6490066225165563E-2</v>
      </c>
      <c r="AL159" s="14">
        <f t="shared" si="199"/>
        <v>3.4444444444444444E-2</v>
      </c>
    </row>
    <row r="160" spans="1:38" x14ac:dyDescent="0.35">
      <c r="C160" t="s">
        <v>96</v>
      </c>
      <c r="D160">
        <v>2</v>
      </c>
      <c r="E160">
        <v>4</v>
      </c>
      <c r="F160">
        <v>1</v>
      </c>
      <c r="G160">
        <v>21</v>
      </c>
      <c r="H160">
        <v>1</v>
      </c>
      <c r="I160">
        <v>8</v>
      </c>
      <c r="J160">
        <v>1</v>
      </c>
      <c r="K160">
        <v>0</v>
      </c>
      <c r="L160">
        <v>4</v>
      </c>
      <c r="M160">
        <v>2</v>
      </c>
      <c r="N160">
        <v>8</v>
      </c>
      <c r="O160">
        <v>2</v>
      </c>
      <c r="Q160">
        <f t="shared" si="159"/>
        <v>40</v>
      </c>
      <c r="R160">
        <f t="shared" si="159"/>
        <v>12</v>
      </c>
      <c r="T160">
        <f t="shared" si="160"/>
        <v>12</v>
      </c>
      <c r="U160">
        <f t="shared" si="161"/>
        <v>65</v>
      </c>
      <c r="V160">
        <f t="shared" si="162"/>
        <v>31</v>
      </c>
      <c r="W160">
        <f t="shared" si="163"/>
        <v>108</v>
      </c>
      <c r="X160">
        <f t="shared" si="164"/>
        <v>9</v>
      </c>
      <c r="Y160">
        <f t="shared" si="165"/>
        <v>32</v>
      </c>
      <c r="Z160">
        <f t="shared" si="166"/>
        <v>44</v>
      </c>
      <c r="AA160">
        <f t="shared" si="167"/>
        <v>85</v>
      </c>
      <c r="AB160">
        <f t="shared" si="168"/>
        <v>193</v>
      </c>
      <c r="AD160" s="4">
        <f t="shared" ref="AD160:AD162" si="200">T160/SUM(T$159:T$162)</f>
        <v>0.1276595744680851</v>
      </c>
      <c r="AE160" s="7">
        <f t="shared" si="199"/>
        <v>0.18518518518518517</v>
      </c>
      <c r="AF160" s="7">
        <f t="shared" si="199"/>
        <v>0.20261437908496732</v>
      </c>
      <c r="AG160" s="7">
        <f t="shared" si="199"/>
        <v>0.1806020066889632</v>
      </c>
      <c r="AH160" s="8">
        <f t="shared" si="199"/>
        <v>0.23076923076923078</v>
      </c>
      <c r="AI160" s="8">
        <f t="shared" si="199"/>
        <v>0.20915032679738563</v>
      </c>
      <c r="AJ160" s="8">
        <f t="shared" si="199"/>
        <v>0.4</v>
      </c>
      <c r="AK160" s="8">
        <f t="shared" si="199"/>
        <v>0.2814569536423841</v>
      </c>
      <c r="AL160" s="14">
        <f t="shared" si="199"/>
        <v>0.21444444444444444</v>
      </c>
    </row>
    <row r="161" spans="1:38" x14ac:dyDescent="0.35">
      <c r="C161" t="s">
        <v>97</v>
      </c>
      <c r="D161">
        <v>3</v>
      </c>
      <c r="E161">
        <v>33</v>
      </c>
      <c r="F161">
        <v>11</v>
      </c>
      <c r="G161">
        <v>12</v>
      </c>
      <c r="H161">
        <v>15</v>
      </c>
      <c r="I161">
        <v>23</v>
      </c>
      <c r="J161">
        <v>5</v>
      </c>
      <c r="K161">
        <v>7</v>
      </c>
      <c r="L161">
        <v>6</v>
      </c>
      <c r="M161">
        <v>27</v>
      </c>
      <c r="N161">
        <v>17</v>
      </c>
      <c r="O161">
        <v>11</v>
      </c>
      <c r="Q161">
        <f t="shared" si="159"/>
        <v>106</v>
      </c>
      <c r="R161">
        <f t="shared" si="159"/>
        <v>61</v>
      </c>
      <c r="T161">
        <f t="shared" si="160"/>
        <v>61</v>
      </c>
      <c r="U161">
        <f t="shared" si="161"/>
        <v>194</v>
      </c>
      <c r="V161">
        <f t="shared" si="162"/>
        <v>77</v>
      </c>
      <c r="W161">
        <f t="shared" si="163"/>
        <v>332</v>
      </c>
      <c r="X161">
        <f t="shared" si="164"/>
        <v>24</v>
      </c>
      <c r="Y161">
        <f t="shared" si="165"/>
        <v>85</v>
      </c>
      <c r="Z161">
        <f t="shared" si="166"/>
        <v>45</v>
      </c>
      <c r="AA161">
        <f t="shared" si="167"/>
        <v>154</v>
      </c>
      <c r="AB161">
        <f t="shared" si="168"/>
        <v>486</v>
      </c>
      <c r="AD161" s="4">
        <f t="shared" si="200"/>
        <v>0.64893617021276595</v>
      </c>
      <c r="AE161" s="7">
        <f t="shared" si="199"/>
        <v>0.55270655270655267</v>
      </c>
      <c r="AF161" s="7">
        <f t="shared" si="199"/>
        <v>0.50326797385620914</v>
      </c>
      <c r="AG161" s="7">
        <f t="shared" si="199"/>
        <v>0.55518394648829428</v>
      </c>
      <c r="AH161" s="8">
        <f t="shared" si="199"/>
        <v>0.61538461538461542</v>
      </c>
      <c r="AI161" s="8">
        <f t="shared" si="199"/>
        <v>0.55555555555555558</v>
      </c>
      <c r="AJ161" s="8">
        <f t="shared" si="199"/>
        <v>0.40909090909090912</v>
      </c>
      <c r="AK161" s="8">
        <f t="shared" si="199"/>
        <v>0.50993377483443714</v>
      </c>
      <c r="AL161" s="14">
        <f t="shared" si="199"/>
        <v>0.54</v>
      </c>
    </row>
    <row r="162" spans="1:38" x14ac:dyDescent="0.35">
      <c r="C162" t="s">
        <v>98</v>
      </c>
      <c r="D162">
        <v>4</v>
      </c>
      <c r="E162">
        <v>19</v>
      </c>
      <c r="F162">
        <v>1</v>
      </c>
      <c r="G162">
        <v>5</v>
      </c>
      <c r="H162">
        <v>13</v>
      </c>
      <c r="I162">
        <v>5</v>
      </c>
      <c r="J162">
        <v>1</v>
      </c>
      <c r="K162">
        <v>0</v>
      </c>
      <c r="L162">
        <v>4</v>
      </c>
      <c r="M162">
        <v>4</v>
      </c>
      <c r="N162">
        <v>2</v>
      </c>
      <c r="O162">
        <v>4</v>
      </c>
      <c r="Q162">
        <f t="shared" si="159"/>
        <v>38</v>
      </c>
      <c r="R162">
        <f t="shared" si="159"/>
        <v>20</v>
      </c>
      <c r="T162">
        <f t="shared" si="160"/>
        <v>20</v>
      </c>
      <c r="U162">
        <f t="shared" si="161"/>
        <v>78</v>
      </c>
      <c r="V162">
        <f t="shared" si="162"/>
        <v>37</v>
      </c>
      <c r="W162">
        <f t="shared" si="163"/>
        <v>135</v>
      </c>
      <c r="X162">
        <f t="shared" si="164"/>
        <v>6</v>
      </c>
      <c r="Y162">
        <f t="shared" si="165"/>
        <v>30</v>
      </c>
      <c r="Z162">
        <f t="shared" si="166"/>
        <v>19</v>
      </c>
      <c r="AA162">
        <f t="shared" si="167"/>
        <v>55</v>
      </c>
      <c r="AB162">
        <f t="shared" si="168"/>
        <v>190</v>
      </c>
      <c r="AD162" s="4">
        <f t="shared" si="200"/>
        <v>0.21276595744680851</v>
      </c>
      <c r="AE162" s="7">
        <f t="shared" si="199"/>
        <v>0.22222222222222221</v>
      </c>
      <c r="AF162" s="7">
        <f t="shared" si="199"/>
        <v>0.24183006535947713</v>
      </c>
      <c r="AG162" s="7">
        <f t="shared" si="199"/>
        <v>0.225752508361204</v>
      </c>
      <c r="AH162" s="8">
        <f t="shared" si="199"/>
        <v>0.15384615384615385</v>
      </c>
      <c r="AI162" s="8">
        <f t="shared" si="199"/>
        <v>0.19607843137254902</v>
      </c>
      <c r="AJ162" s="8">
        <f t="shared" si="199"/>
        <v>0.17272727272727273</v>
      </c>
      <c r="AK162" s="8">
        <f t="shared" si="199"/>
        <v>0.18211920529801323</v>
      </c>
      <c r="AL162" s="14">
        <f t="shared" si="199"/>
        <v>0.21111111111111111</v>
      </c>
    </row>
    <row r="163" spans="1:38" x14ac:dyDescent="0.35">
      <c r="A163">
        <v>35</v>
      </c>
      <c r="B163" t="s">
        <v>100</v>
      </c>
      <c r="C163" t="s">
        <v>101</v>
      </c>
      <c r="D163">
        <v>1</v>
      </c>
      <c r="E163">
        <v>5</v>
      </c>
      <c r="F163">
        <v>0</v>
      </c>
      <c r="G163">
        <v>0</v>
      </c>
      <c r="H163">
        <v>0</v>
      </c>
      <c r="I163">
        <v>0</v>
      </c>
      <c r="J163">
        <v>1</v>
      </c>
      <c r="K163">
        <v>0</v>
      </c>
      <c r="L163">
        <v>1</v>
      </c>
      <c r="M163">
        <v>2</v>
      </c>
      <c r="N163">
        <v>1</v>
      </c>
      <c r="O163">
        <v>1</v>
      </c>
      <c r="Q163">
        <f t="shared" si="159"/>
        <v>9</v>
      </c>
      <c r="R163">
        <f t="shared" si="159"/>
        <v>2</v>
      </c>
      <c r="T163">
        <f t="shared" si="160"/>
        <v>2</v>
      </c>
      <c r="U163">
        <f t="shared" si="161"/>
        <v>14</v>
      </c>
      <c r="V163">
        <f t="shared" si="162"/>
        <v>3</v>
      </c>
      <c r="W163">
        <f t="shared" si="163"/>
        <v>19</v>
      </c>
      <c r="X163">
        <f t="shared" si="164"/>
        <v>0</v>
      </c>
      <c r="Y163">
        <f t="shared" si="165"/>
        <v>6</v>
      </c>
      <c r="Z163">
        <f t="shared" si="166"/>
        <v>0</v>
      </c>
      <c r="AA163">
        <f t="shared" si="167"/>
        <v>6</v>
      </c>
      <c r="AB163">
        <f t="shared" si="168"/>
        <v>25</v>
      </c>
      <c r="AD163" s="9">
        <f>SUMPRODUCT($D163:$D167,T163:T167)/SUM(T163:T167)</f>
        <v>4.2881355932203391</v>
      </c>
      <c r="AE163" s="9">
        <f t="shared" ref="AE163" si="201">SUMPRODUCT($D163:$D167,U163:U167)/SUM(U163:U167)</f>
        <v>4.297157622739018</v>
      </c>
      <c r="AF163" s="9">
        <f t="shared" ref="AF163" si="202">SUMPRODUCT($D163:$D167,V163:V167)/SUM(V163:V167)</f>
        <v>4.6013071895424833</v>
      </c>
      <c r="AG163" s="9">
        <f t="shared" ref="AG163" si="203">SUMPRODUCT($D163:$D167,W163:W167)/SUM(W163:W167)</f>
        <v>4.3662613981762917</v>
      </c>
      <c r="AH163" s="10">
        <f t="shared" ref="AH163" si="204">SUMPRODUCT($D163:$D167,X163:X167)/SUM(X163:X167)</f>
        <v>4.18</v>
      </c>
      <c r="AI163" s="10">
        <f t="shared" ref="AI163" si="205">SUMPRODUCT($D163:$D167,Y163:Y167)/SUM(Y163:Y167)</f>
        <v>4.317365269461078</v>
      </c>
      <c r="AJ163" s="10">
        <f t="shared" ref="AJ163" si="206">SUMPRODUCT($D163:$D167,Z163:Z167)/SUM(Z163:Z167)</f>
        <v>4.7818181818181822</v>
      </c>
      <c r="AK163" s="10">
        <f t="shared" ref="AK163:AL163" si="207">SUMPRODUCT($D163:$D167,AA163:AA167)/SUM(AA163:AA167)</f>
        <v>4.4525993883792045</v>
      </c>
      <c r="AL163" s="15">
        <f t="shared" si="207"/>
        <v>4.3949238578680205</v>
      </c>
    </row>
    <row r="164" spans="1:38" x14ac:dyDescent="0.35">
      <c r="C164" t="s">
        <v>102</v>
      </c>
      <c r="D164">
        <v>2</v>
      </c>
      <c r="E164">
        <v>6</v>
      </c>
      <c r="F164">
        <v>1</v>
      </c>
      <c r="G164">
        <v>0</v>
      </c>
      <c r="H164">
        <v>0</v>
      </c>
      <c r="I164">
        <v>1</v>
      </c>
      <c r="J164">
        <v>0</v>
      </c>
      <c r="K164">
        <v>1</v>
      </c>
      <c r="L164">
        <v>1</v>
      </c>
      <c r="M164">
        <v>1</v>
      </c>
      <c r="N164">
        <v>2</v>
      </c>
      <c r="O164">
        <v>5</v>
      </c>
      <c r="Q164">
        <f t="shared" ref="Q164:R187" si="208">SUMIF($E$1:$O$1,Q$1,$E164:$O164)</f>
        <v>9</v>
      </c>
      <c r="R164">
        <f t="shared" si="208"/>
        <v>9</v>
      </c>
      <c r="T164">
        <f t="shared" si="160"/>
        <v>9</v>
      </c>
      <c r="U164">
        <f t="shared" si="161"/>
        <v>18</v>
      </c>
      <c r="V164">
        <f t="shared" si="162"/>
        <v>8</v>
      </c>
      <c r="W164">
        <f t="shared" si="163"/>
        <v>35</v>
      </c>
      <c r="X164">
        <f t="shared" si="164"/>
        <v>5</v>
      </c>
      <c r="Y164">
        <f t="shared" si="165"/>
        <v>5</v>
      </c>
      <c r="Z164">
        <f t="shared" si="166"/>
        <v>0</v>
      </c>
      <c r="AA164">
        <f t="shared" si="167"/>
        <v>10</v>
      </c>
      <c r="AB164">
        <f t="shared" si="168"/>
        <v>45</v>
      </c>
    </row>
    <row r="165" spans="1:38" x14ac:dyDescent="0.35">
      <c r="C165" t="s">
        <v>103</v>
      </c>
      <c r="D165">
        <v>3</v>
      </c>
      <c r="E165">
        <v>13</v>
      </c>
      <c r="F165">
        <v>1</v>
      </c>
      <c r="G165">
        <v>2</v>
      </c>
      <c r="H165">
        <v>1</v>
      </c>
      <c r="I165">
        <v>3</v>
      </c>
      <c r="J165">
        <v>0</v>
      </c>
      <c r="K165">
        <v>0</v>
      </c>
      <c r="L165">
        <v>3</v>
      </c>
      <c r="M165">
        <v>7</v>
      </c>
      <c r="N165">
        <v>3</v>
      </c>
      <c r="O165">
        <v>2</v>
      </c>
      <c r="Q165">
        <f t="shared" si="208"/>
        <v>28</v>
      </c>
      <c r="R165">
        <f t="shared" si="208"/>
        <v>7</v>
      </c>
      <c r="T165">
        <f t="shared" si="160"/>
        <v>7</v>
      </c>
      <c r="U165">
        <f t="shared" si="161"/>
        <v>34</v>
      </c>
      <c r="V165">
        <f t="shared" si="162"/>
        <v>2</v>
      </c>
      <c r="W165">
        <f t="shared" si="163"/>
        <v>43</v>
      </c>
      <c r="X165">
        <f t="shared" si="164"/>
        <v>5</v>
      </c>
      <c r="Y165">
        <f t="shared" si="165"/>
        <v>15</v>
      </c>
      <c r="Z165">
        <f t="shared" si="166"/>
        <v>4</v>
      </c>
      <c r="AA165">
        <f t="shared" si="167"/>
        <v>24</v>
      </c>
      <c r="AB165">
        <f t="shared" si="168"/>
        <v>67</v>
      </c>
    </row>
    <row r="166" spans="1:38" x14ac:dyDescent="0.35">
      <c r="C166" t="s">
        <v>104</v>
      </c>
      <c r="D166">
        <v>4</v>
      </c>
      <c r="E166">
        <v>12</v>
      </c>
      <c r="F166">
        <v>6</v>
      </c>
      <c r="G166">
        <v>14</v>
      </c>
      <c r="H166">
        <v>2</v>
      </c>
      <c r="I166">
        <v>8</v>
      </c>
      <c r="J166">
        <v>0</v>
      </c>
      <c r="K166">
        <v>3</v>
      </c>
      <c r="L166">
        <v>6</v>
      </c>
      <c r="M166">
        <v>15</v>
      </c>
      <c r="N166">
        <v>14</v>
      </c>
      <c r="O166">
        <v>10</v>
      </c>
      <c r="Q166">
        <f t="shared" si="208"/>
        <v>55</v>
      </c>
      <c r="R166">
        <f t="shared" si="208"/>
        <v>35</v>
      </c>
      <c r="T166">
        <f t="shared" si="160"/>
        <v>35</v>
      </c>
      <c r="U166">
        <f t="shared" si="161"/>
        <v>94</v>
      </c>
      <c r="V166">
        <f t="shared" si="162"/>
        <v>21</v>
      </c>
      <c r="W166">
        <f t="shared" si="163"/>
        <v>150</v>
      </c>
      <c r="X166">
        <f t="shared" si="164"/>
        <v>16</v>
      </c>
      <c r="Y166">
        <f t="shared" si="165"/>
        <v>45</v>
      </c>
      <c r="Z166">
        <f t="shared" si="166"/>
        <v>16</v>
      </c>
      <c r="AA166">
        <f t="shared" si="167"/>
        <v>77</v>
      </c>
      <c r="AB166">
        <f t="shared" si="168"/>
        <v>227</v>
      </c>
    </row>
    <row r="167" spans="1:38" x14ac:dyDescent="0.35">
      <c r="C167" t="s">
        <v>105</v>
      </c>
      <c r="D167">
        <v>5</v>
      </c>
      <c r="E167">
        <v>32</v>
      </c>
      <c r="F167">
        <v>12</v>
      </c>
      <c r="G167">
        <v>38</v>
      </c>
      <c r="H167">
        <v>31</v>
      </c>
      <c r="I167">
        <v>31</v>
      </c>
      <c r="J167">
        <v>6</v>
      </c>
      <c r="K167">
        <v>3</v>
      </c>
      <c r="L167">
        <v>6</v>
      </c>
      <c r="M167">
        <v>15</v>
      </c>
      <c r="N167">
        <v>15</v>
      </c>
      <c r="O167">
        <v>4</v>
      </c>
      <c r="Q167">
        <f t="shared" si="208"/>
        <v>128</v>
      </c>
      <c r="R167">
        <f t="shared" si="208"/>
        <v>65</v>
      </c>
      <c r="T167">
        <f t="shared" si="160"/>
        <v>65</v>
      </c>
      <c r="U167">
        <f t="shared" si="161"/>
        <v>227</v>
      </c>
      <c r="V167">
        <f t="shared" si="162"/>
        <v>119</v>
      </c>
      <c r="W167">
        <f t="shared" si="163"/>
        <v>411</v>
      </c>
      <c r="X167">
        <f t="shared" si="164"/>
        <v>24</v>
      </c>
      <c r="Y167">
        <f t="shared" si="165"/>
        <v>96</v>
      </c>
      <c r="Z167">
        <f t="shared" si="166"/>
        <v>90</v>
      </c>
      <c r="AA167">
        <f t="shared" si="167"/>
        <v>210</v>
      </c>
      <c r="AB167">
        <f t="shared" si="168"/>
        <v>621</v>
      </c>
    </row>
    <row r="168" spans="1:38" x14ac:dyDescent="0.35">
      <c r="A168">
        <v>36</v>
      </c>
      <c r="B168" t="s">
        <v>106</v>
      </c>
      <c r="C168" t="s">
        <v>101</v>
      </c>
      <c r="D168">
        <v>1</v>
      </c>
      <c r="E168">
        <v>5</v>
      </c>
      <c r="F168">
        <v>0</v>
      </c>
      <c r="G168">
        <v>2</v>
      </c>
      <c r="H168">
        <v>0</v>
      </c>
      <c r="I168">
        <v>2</v>
      </c>
      <c r="J168">
        <v>1</v>
      </c>
      <c r="K168">
        <v>0</v>
      </c>
      <c r="L168">
        <v>3</v>
      </c>
      <c r="M168">
        <v>2</v>
      </c>
      <c r="N168">
        <v>1</v>
      </c>
      <c r="O168">
        <v>0</v>
      </c>
      <c r="Q168">
        <f t="shared" si="208"/>
        <v>15</v>
      </c>
      <c r="R168">
        <f t="shared" si="208"/>
        <v>1</v>
      </c>
      <c r="T168">
        <f t="shared" si="160"/>
        <v>1</v>
      </c>
      <c r="U168">
        <f t="shared" si="161"/>
        <v>22</v>
      </c>
      <c r="V168">
        <f t="shared" si="162"/>
        <v>7</v>
      </c>
      <c r="W168">
        <f t="shared" si="163"/>
        <v>30</v>
      </c>
      <c r="X168">
        <f t="shared" si="164"/>
        <v>0</v>
      </c>
      <c r="Y168">
        <f t="shared" si="165"/>
        <v>4</v>
      </c>
      <c r="Z168">
        <f t="shared" si="166"/>
        <v>2</v>
      </c>
      <c r="AA168">
        <f t="shared" si="167"/>
        <v>6</v>
      </c>
      <c r="AB168">
        <f t="shared" si="168"/>
        <v>36</v>
      </c>
      <c r="AD168" s="9">
        <f>SUMPRODUCT($D168:$D172,T168:T172)/SUM(T168:T172)</f>
        <v>4.0869565217391308</v>
      </c>
      <c r="AE168" s="9">
        <f t="shared" ref="AE168" si="209">SUMPRODUCT($D168:$D172,U168:U172)/SUM(U168:U172)</f>
        <v>3.9613402061855671</v>
      </c>
      <c r="AF168" s="9">
        <f t="shared" ref="AF168" si="210">SUMPRODUCT($D168:$D172,V168:V172)/SUM(V168:V172)</f>
        <v>4.1830065359477127</v>
      </c>
      <c r="AG168" s="9">
        <f t="shared" ref="AG168" si="211">SUMPRODUCT($D168:$D172,W168:W172)/SUM(W168:W172)</f>
        <v>4.0350609756097562</v>
      </c>
      <c r="AH168" s="10">
        <f t="shared" ref="AH168" si="212">SUMPRODUCT($D168:$D172,X168:X172)/SUM(X168:X172)</f>
        <v>3.9411764705882355</v>
      </c>
      <c r="AI168" s="10">
        <f t="shared" ref="AI168" si="213">SUMPRODUCT($D168:$D172,Y168:Y172)/SUM(Y168:Y172)</f>
        <v>3.9401197604790421</v>
      </c>
      <c r="AJ168" s="10">
        <f t="shared" ref="AJ168" si="214">SUMPRODUCT($D168:$D172,Z168:Z172)/SUM(Z168:Z172)</f>
        <v>4.3818181818181818</v>
      </c>
      <c r="AK168" s="10">
        <f t="shared" ref="AK168:AL168" si="215">SUMPRODUCT($D168:$D172,AA168:AA172)/SUM(AA168:AA172)</f>
        <v>4.0884146341463419</v>
      </c>
      <c r="AL168" s="15">
        <f t="shared" si="215"/>
        <v>4.0528455284552845</v>
      </c>
    </row>
    <row r="169" spans="1:38" x14ac:dyDescent="0.35">
      <c r="C169" t="s">
        <v>102</v>
      </c>
      <c r="D169">
        <v>2</v>
      </c>
      <c r="E169">
        <v>5</v>
      </c>
      <c r="F169">
        <v>1</v>
      </c>
      <c r="G169">
        <v>1</v>
      </c>
      <c r="H169">
        <v>0</v>
      </c>
      <c r="I169">
        <v>2</v>
      </c>
      <c r="J169">
        <v>0</v>
      </c>
      <c r="K169">
        <v>0</v>
      </c>
      <c r="L169">
        <v>3</v>
      </c>
      <c r="M169">
        <v>6</v>
      </c>
      <c r="N169">
        <v>4</v>
      </c>
      <c r="O169">
        <v>4</v>
      </c>
      <c r="Q169">
        <f t="shared" si="208"/>
        <v>17</v>
      </c>
      <c r="R169">
        <f t="shared" si="208"/>
        <v>9</v>
      </c>
      <c r="T169">
        <f t="shared" si="160"/>
        <v>9</v>
      </c>
      <c r="U169">
        <f t="shared" si="161"/>
        <v>24</v>
      </c>
      <c r="V169">
        <f t="shared" si="162"/>
        <v>9</v>
      </c>
      <c r="W169">
        <f t="shared" si="163"/>
        <v>42</v>
      </c>
      <c r="X169">
        <f t="shared" si="164"/>
        <v>5</v>
      </c>
      <c r="Y169">
        <f t="shared" si="165"/>
        <v>14</v>
      </c>
      <c r="Z169">
        <f t="shared" si="166"/>
        <v>3</v>
      </c>
      <c r="AA169">
        <f t="shared" si="167"/>
        <v>22</v>
      </c>
      <c r="AB169">
        <f t="shared" si="168"/>
        <v>64</v>
      </c>
    </row>
    <row r="170" spans="1:38" x14ac:dyDescent="0.35">
      <c r="C170" t="s">
        <v>103</v>
      </c>
      <c r="D170">
        <v>3</v>
      </c>
      <c r="E170">
        <v>6</v>
      </c>
      <c r="F170">
        <v>1</v>
      </c>
      <c r="G170">
        <v>3</v>
      </c>
      <c r="H170">
        <v>0</v>
      </c>
      <c r="I170">
        <v>7</v>
      </c>
      <c r="J170">
        <v>0</v>
      </c>
      <c r="K170">
        <v>2</v>
      </c>
      <c r="L170">
        <v>5</v>
      </c>
      <c r="M170">
        <v>4</v>
      </c>
      <c r="N170">
        <v>7</v>
      </c>
      <c r="O170">
        <v>1</v>
      </c>
      <c r="Q170">
        <f t="shared" si="208"/>
        <v>25</v>
      </c>
      <c r="R170">
        <f t="shared" si="208"/>
        <v>11</v>
      </c>
      <c r="T170">
        <f t="shared" si="160"/>
        <v>11</v>
      </c>
      <c r="U170">
        <f t="shared" si="161"/>
        <v>40</v>
      </c>
      <c r="V170">
        <f t="shared" si="162"/>
        <v>7</v>
      </c>
      <c r="W170">
        <f t="shared" si="163"/>
        <v>58</v>
      </c>
      <c r="X170">
        <f t="shared" si="164"/>
        <v>9</v>
      </c>
      <c r="Y170">
        <f t="shared" si="165"/>
        <v>19</v>
      </c>
      <c r="Z170">
        <f t="shared" si="166"/>
        <v>5</v>
      </c>
      <c r="AA170">
        <f t="shared" si="167"/>
        <v>33</v>
      </c>
      <c r="AB170">
        <f t="shared" si="168"/>
        <v>91</v>
      </c>
    </row>
    <row r="171" spans="1:38" x14ac:dyDescent="0.35">
      <c r="C171" t="s">
        <v>104</v>
      </c>
      <c r="D171">
        <v>4</v>
      </c>
      <c r="E171">
        <v>22</v>
      </c>
      <c r="F171">
        <v>8</v>
      </c>
      <c r="G171">
        <v>25</v>
      </c>
      <c r="H171">
        <v>13</v>
      </c>
      <c r="I171">
        <v>14</v>
      </c>
      <c r="J171">
        <v>5</v>
      </c>
      <c r="K171">
        <v>4</v>
      </c>
      <c r="L171">
        <v>5</v>
      </c>
      <c r="M171">
        <v>20</v>
      </c>
      <c r="N171">
        <v>15</v>
      </c>
      <c r="O171">
        <v>12</v>
      </c>
      <c r="Q171">
        <f t="shared" si="208"/>
        <v>91</v>
      </c>
      <c r="R171">
        <f t="shared" si="208"/>
        <v>52</v>
      </c>
      <c r="T171">
        <f t="shared" si="160"/>
        <v>52</v>
      </c>
      <c r="U171">
        <f t="shared" si="161"/>
        <v>163</v>
      </c>
      <c r="V171">
        <f t="shared" si="162"/>
        <v>56</v>
      </c>
      <c r="W171">
        <f t="shared" si="163"/>
        <v>271</v>
      </c>
      <c r="X171">
        <f t="shared" si="164"/>
        <v>21</v>
      </c>
      <c r="Y171">
        <f t="shared" si="165"/>
        <v>81</v>
      </c>
      <c r="Z171">
        <f t="shared" si="166"/>
        <v>41</v>
      </c>
      <c r="AA171">
        <f t="shared" si="167"/>
        <v>143</v>
      </c>
      <c r="AB171">
        <f t="shared" si="168"/>
        <v>414</v>
      </c>
    </row>
    <row r="172" spans="1:38" x14ac:dyDescent="0.35">
      <c r="C172" t="s">
        <v>105</v>
      </c>
      <c r="D172">
        <v>5</v>
      </c>
      <c r="E172">
        <v>29</v>
      </c>
      <c r="F172">
        <v>10</v>
      </c>
      <c r="G172">
        <v>24</v>
      </c>
      <c r="H172">
        <v>20</v>
      </c>
      <c r="I172">
        <v>18</v>
      </c>
      <c r="J172">
        <v>1</v>
      </c>
      <c r="K172">
        <v>1</v>
      </c>
      <c r="L172">
        <v>2</v>
      </c>
      <c r="M172">
        <v>8</v>
      </c>
      <c r="N172">
        <v>8</v>
      </c>
      <c r="O172">
        <v>3</v>
      </c>
      <c r="Q172">
        <f t="shared" si="208"/>
        <v>82</v>
      </c>
      <c r="R172">
        <f t="shared" si="208"/>
        <v>42</v>
      </c>
      <c r="T172">
        <f t="shared" si="160"/>
        <v>42</v>
      </c>
      <c r="U172">
        <f t="shared" si="161"/>
        <v>139</v>
      </c>
      <c r="V172">
        <f t="shared" si="162"/>
        <v>74</v>
      </c>
      <c r="W172">
        <f t="shared" si="163"/>
        <v>255</v>
      </c>
      <c r="X172">
        <f t="shared" si="164"/>
        <v>16</v>
      </c>
      <c r="Y172">
        <f t="shared" si="165"/>
        <v>49</v>
      </c>
      <c r="Z172">
        <f t="shared" si="166"/>
        <v>59</v>
      </c>
      <c r="AA172">
        <f t="shared" si="167"/>
        <v>124</v>
      </c>
      <c r="AB172">
        <f t="shared" si="168"/>
        <v>379</v>
      </c>
    </row>
    <row r="173" spans="1:38" x14ac:dyDescent="0.35">
      <c r="A173">
        <v>37</v>
      </c>
      <c r="B173" t="s">
        <v>107</v>
      </c>
      <c r="C173" t="s">
        <v>108</v>
      </c>
      <c r="E173">
        <v>48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1</v>
      </c>
      <c r="M173">
        <v>2</v>
      </c>
      <c r="N173">
        <v>1</v>
      </c>
      <c r="O173">
        <v>0</v>
      </c>
      <c r="Q173">
        <f t="shared" si="208"/>
        <v>51</v>
      </c>
      <c r="R173">
        <f t="shared" si="208"/>
        <v>1</v>
      </c>
      <c r="T173">
        <f t="shared" si="160"/>
        <v>1</v>
      </c>
      <c r="U173">
        <f t="shared" si="161"/>
        <v>55</v>
      </c>
      <c r="V173">
        <f t="shared" si="162"/>
        <v>2</v>
      </c>
      <c r="W173">
        <f t="shared" si="163"/>
        <v>58</v>
      </c>
      <c r="X173">
        <f t="shared" si="164"/>
        <v>0</v>
      </c>
      <c r="Y173">
        <f t="shared" si="165"/>
        <v>1</v>
      </c>
      <c r="Z173">
        <f t="shared" si="166"/>
        <v>0</v>
      </c>
      <c r="AA173">
        <f t="shared" si="167"/>
        <v>1</v>
      </c>
      <c r="AB173">
        <f t="shared" si="168"/>
        <v>59</v>
      </c>
      <c r="AD173" s="4">
        <f>T173/SUM(T$173:T$177)</f>
        <v>8.3333333333333332E-3</v>
      </c>
      <c r="AE173" s="7">
        <f t="shared" ref="AE173:AL177" si="216">U173/SUM(U$173:U$177)</f>
        <v>0.14138817480719795</v>
      </c>
      <c r="AF173" s="7">
        <f t="shared" si="216"/>
        <v>1.3071895424836602E-2</v>
      </c>
      <c r="AG173" s="7">
        <f t="shared" si="216"/>
        <v>8.7613293051359523E-2</v>
      </c>
      <c r="AH173" s="8">
        <f t="shared" si="216"/>
        <v>0</v>
      </c>
      <c r="AI173" s="8">
        <f t="shared" si="216"/>
        <v>5.9523809523809521E-3</v>
      </c>
      <c r="AJ173" s="8">
        <f t="shared" si="216"/>
        <v>0</v>
      </c>
      <c r="AK173" s="8">
        <f t="shared" si="216"/>
        <v>3.0395136778115501E-3</v>
      </c>
      <c r="AL173" s="14">
        <f t="shared" si="216"/>
        <v>5.9535822401614528E-2</v>
      </c>
    </row>
    <row r="174" spans="1:38" x14ac:dyDescent="0.35">
      <c r="C174">
        <v>2</v>
      </c>
      <c r="E174">
        <v>7</v>
      </c>
      <c r="F174">
        <v>18</v>
      </c>
      <c r="G174">
        <v>3</v>
      </c>
      <c r="H174">
        <v>0</v>
      </c>
      <c r="I174">
        <v>40</v>
      </c>
      <c r="J174">
        <v>1</v>
      </c>
      <c r="K174">
        <v>2</v>
      </c>
      <c r="L174">
        <v>8</v>
      </c>
      <c r="M174">
        <v>35</v>
      </c>
      <c r="N174">
        <v>35</v>
      </c>
      <c r="O174">
        <v>1</v>
      </c>
      <c r="Q174">
        <f t="shared" si="208"/>
        <v>94</v>
      </c>
      <c r="R174">
        <f t="shared" si="208"/>
        <v>56</v>
      </c>
      <c r="T174">
        <f t="shared" si="160"/>
        <v>56</v>
      </c>
      <c r="U174">
        <f t="shared" si="161"/>
        <v>180</v>
      </c>
      <c r="V174">
        <f t="shared" si="162"/>
        <v>110</v>
      </c>
      <c r="W174">
        <f t="shared" si="163"/>
        <v>346</v>
      </c>
      <c r="X174">
        <f t="shared" si="164"/>
        <v>2</v>
      </c>
      <c r="Y174">
        <f t="shared" si="165"/>
        <v>21</v>
      </c>
      <c r="Z174">
        <f t="shared" si="166"/>
        <v>49</v>
      </c>
      <c r="AA174">
        <f t="shared" si="167"/>
        <v>72</v>
      </c>
      <c r="AB174">
        <f t="shared" si="168"/>
        <v>418</v>
      </c>
      <c r="AD174" s="4">
        <f t="shared" ref="AD174:AD177" si="217">T174/SUM(T$173:T$177)</f>
        <v>0.46666666666666667</v>
      </c>
      <c r="AE174" s="7">
        <f t="shared" si="216"/>
        <v>0.46272493573264784</v>
      </c>
      <c r="AF174" s="7">
        <f t="shared" si="216"/>
        <v>0.71895424836601307</v>
      </c>
      <c r="AG174" s="7">
        <f t="shared" si="216"/>
        <v>0.5226586102719033</v>
      </c>
      <c r="AH174" s="8">
        <f t="shared" si="216"/>
        <v>3.9215686274509803E-2</v>
      </c>
      <c r="AI174" s="8">
        <f t="shared" si="216"/>
        <v>0.125</v>
      </c>
      <c r="AJ174" s="8">
        <f t="shared" si="216"/>
        <v>0.44545454545454544</v>
      </c>
      <c r="AK174" s="8">
        <f t="shared" si="216"/>
        <v>0.21884498480243161</v>
      </c>
      <c r="AL174" s="14">
        <f t="shared" si="216"/>
        <v>0.42179616548940463</v>
      </c>
    </row>
    <row r="175" spans="1:38" x14ac:dyDescent="0.35">
      <c r="C175">
        <v>3</v>
      </c>
      <c r="E175">
        <v>10</v>
      </c>
      <c r="F175">
        <v>2</v>
      </c>
      <c r="G175">
        <v>52</v>
      </c>
      <c r="H175">
        <v>3</v>
      </c>
      <c r="I175">
        <v>1</v>
      </c>
      <c r="J175">
        <v>0</v>
      </c>
      <c r="K175">
        <v>0</v>
      </c>
      <c r="L175">
        <v>9</v>
      </c>
      <c r="M175">
        <v>1</v>
      </c>
      <c r="N175">
        <v>0</v>
      </c>
      <c r="O175">
        <v>21</v>
      </c>
      <c r="Q175">
        <f t="shared" si="208"/>
        <v>73</v>
      </c>
      <c r="R175">
        <f t="shared" si="208"/>
        <v>26</v>
      </c>
      <c r="T175">
        <f t="shared" si="160"/>
        <v>26</v>
      </c>
      <c r="U175">
        <f t="shared" si="161"/>
        <v>120</v>
      </c>
      <c r="V175">
        <f t="shared" si="162"/>
        <v>34</v>
      </c>
      <c r="W175">
        <f t="shared" si="163"/>
        <v>180</v>
      </c>
      <c r="X175">
        <f t="shared" si="164"/>
        <v>0</v>
      </c>
      <c r="Y175">
        <f t="shared" si="165"/>
        <v>18</v>
      </c>
      <c r="Z175">
        <f t="shared" si="166"/>
        <v>3</v>
      </c>
      <c r="AA175">
        <f t="shared" si="167"/>
        <v>21</v>
      </c>
      <c r="AB175">
        <f t="shared" si="168"/>
        <v>201</v>
      </c>
      <c r="AD175" s="4">
        <f t="shared" si="217"/>
        <v>0.21666666666666667</v>
      </c>
      <c r="AE175" s="7">
        <f t="shared" si="216"/>
        <v>0.30848329048843187</v>
      </c>
      <c r="AF175" s="7">
        <f t="shared" si="216"/>
        <v>0.22222222222222221</v>
      </c>
      <c r="AG175" s="7">
        <f t="shared" si="216"/>
        <v>0.27190332326283989</v>
      </c>
      <c r="AH175" s="8">
        <f t="shared" si="216"/>
        <v>0</v>
      </c>
      <c r="AI175" s="8">
        <f t="shared" si="216"/>
        <v>0.10714285714285714</v>
      </c>
      <c r="AJ175" s="8">
        <f t="shared" si="216"/>
        <v>2.7272727272727271E-2</v>
      </c>
      <c r="AK175" s="8">
        <f t="shared" si="216"/>
        <v>6.3829787234042548E-2</v>
      </c>
      <c r="AL175" s="14">
        <f t="shared" si="216"/>
        <v>0.20282542885973764</v>
      </c>
    </row>
    <row r="176" spans="1:38" x14ac:dyDescent="0.35">
      <c r="C176">
        <v>4</v>
      </c>
      <c r="E176">
        <v>1</v>
      </c>
      <c r="F176">
        <v>0</v>
      </c>
      <c r="G176">
        <v>0</v>
      </c>
      <c r="H176">
        <v>31</v>
      </c>
      <c r="I176">
        <v>0</v>
      </c>
      <c r="J176">
        <v>7</v>
      </c>
      <c r="K176">
        <v>6</v>
      </c>
      <c r="L176">
        <v>0</v>
      </c>
      <c r="M176">
        <v>2</v>
      </c>
      <c r="N176">
        <v>0</v>
      </c>
      <c r="O176">
        <v>0</v>
      </c>
      <c r="Q176">
        <f t="shared" si="208"/>
        <v>10</v>
      </c>
      <c r="R176">
        <f t="shared" si="208"/>
        <v>37</v>
      </c>
      <c r="T176">
        <f t="shared" si="160"/>
        <v>37</v>
      </c>
      <c r="U176">
        <f t="shared" si="161"/>
        <v>30</v>
      </c>
      <c r="V176">
        <f t="shared" si="162"/>
        <v>3</v>
      </c>
      <c r="W176">
        <f t="shared" si="163"/>
        <v>70</v>
      </c>
      <c r="X176">
        <f t="shared" si="164"/>
        <v>43</v>
      </c>
      <c r="Y176">
        <f t="shared" si="165"/>
        <v>126</v>
      </c>
      <c r="Z176">
        <f t="shared" si="166"/>
        <v>55</v>
      </c>
      <c r="AA176">
        <f t="shared" si="167"/>
        <v>224</v>
      </c>
      <c r="AB176">
        <f t="shared" si="168"/>
        <v>294</v>
      </c>
      <c r="AD176" s="4">
        <f t="shared" si="217"/>
        <v>0.30833333333333335</v>
      </c>
      <c r="AE176" s="7">
        <f t="shared" si="216"/>
        <v>7.7120822622107968E-2</v>
      </c>
      <c r="AF176" s="7">
        <f t="shared" si="216"/>
        <v>1.9607843137254902E-2</v>
      </c>
      <c r="AG176" s="7">
        <f t="shared" si="216"/>
        <v>0.10574018126888217</v>
      </c>
      <c r="AH176" s="8">
        <f t="shared" si="216"/>
        <v>0.84313725490196079</v>
      </c>
      <c r="AI176" s="8">
        <f t="shared" si="216"/>
        <v>0.75</v>
      </c>
      <c r="AJ176" s="8">
        <f t="shared" si="216"/>
        <v>0.5</v>
      </c>
      <c r="AK176" s="8">
        <f t="shared" si="216"/>
        <v>0.68085106382978722</v>
      </c>
      <c r="AL176" s="14">
        <f t="shared" si="216"/>
        <v>0.29667003027245209</v>
      </c>
    </row>
    <row r="177" spans="1:38" x14ac:dyDescent="0.35">
      <c r="C177" t="s">
        <v>109</v>
      </c>
      <c r="E177">
        <v>2</v>
      </c>
      <c r="F177">
        <v>0</v>
      </c>
      <c r="G177">
        <v>0</v>
      </c>
      <c r="H177">
        <v>0</v>
      </c>
      <c r="I177">
        <v>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Q177">
        <f t="shared" si="208"/>
        <v>3</v>
      </c>
      <c r="R177">
        <f t="shared" si="208"/>
        <v>0</v>
      </c>
      <c r="T177">
        <f t="shared" si="160"/>
        <v>0</v>
      </c>
      <c r="U177">
        <f t="shared" si="161"/>
        <v>4</v>
      </c>
      <c r="V177">
        <f t="shared" si="162"/>
        <v>4</v>
      </c>
      <c r="W177">
        <f t="shared" si="163"/>
        <v>8</v>
      </c>
      <c r="X177">
        <f t="shared" si="164"/>
        <v>6</v>
      </c>
      <c r="Y177">
        <f t="shared" si="165"/>
        <v>2</v>
      </c>
      <c r="Z177">
        <f t="shared" si="166"/>
        <v>3</v>
      </c>
      <c r="AA177">
        <f t="shared" si="167"/>
        <v>11</v>
      </c>
      <c r="AB177">
        <f t="shared" si="168"/>
        <v>19</v>
      </c>
      <c r="AD177" s="4">
        <f t="shared" si="217"/>
        <v>0</v>
      </c>
      <c r="AE177" s="7">
        <f t="shared" si="216"/>
        <v>1.0282776349614395E-2</v>
      </c>
      <c r="AF177" s="7">
        <f t="shared" si="216"/>
        <v>2.6143790849673203E-2</v>
      </c>
      <c r="AG177" s="7">
        <f t="shared" si="216"/>
        <v>1.2084592145015106E-2</v>
      </c>
      <c r="AH177" s="8">
        <f t="shared" si="216"/>
        <v>0.11764705882352941</v>
      </c>
      <c r="AI177" s="8">
        <f t="shared" si="216"/>
        <v>1.1904761904761904E-2</v>
      </c>
      <c r="AJ177" s="8">
        <f t="shared" si="216"/>
        <v>2.7272727272727271E-2</v>
      </c>
      <c r="AK177" s="8">
        <f t="shared" si="216"/>
        <v>3.3434650455927049E-2</v>
      </c>
      <c r="AL177" s="14">
        <f t="shared" si="216"/>
        <v>1.9172552976791119E-2</v>
      </c>
    </row>
    <row r="178" spans="1:38" x14ac:dyDescent="0.35">
      <c r="A178">
        <v>38</v>
      </c>
      <c r="B178" t="s">
        <v>110</v>
      </c>
      <c r="C178" t="s">
        <v>32</v>
      </c>
      <c r="D178">
        <v>1</v>
      </c>
      <c r="E178">
        <v>7</v>
      </c>
      <c r="F178">
        <v>4</v>
      </c>
      <c r="G178">
        <v>4</v>
      </c>
      <c r="H178">
        <v>5</v>
      </c>
      <c r="I178">
        <v>1</v>
      </c>
      <c r="J178">
        <v>1</v>
      </c>
      <c r="K178">
        <v>0</v>
      </c>
      <c r="L178">
        <v>1</v>
      </c>
      <c r="M178">
        <v>1</v>
      </c>
      <c r="N178">
        <v>6</v>
      </c>
      <c r="O178">
        <v>1</v>
      </c>
      <c r="Q178">
        <f t="shared" si="208"/>
        <v>15</v>
      </c>
      <c r="R178">
        <f t="shared" si="208"/>
        <v>16</v>
      </c>
      <c r="T178">
        <f t="shared" si="160"/>
        <v>16</v>
      </c>
      <c r="U178">
        <f t="shared" si="161"/>
        <v>27</v>
      </c>
      <c r="V178">
        <f t="shared" si="162"/>
        <v>13</v>
      </c>
      <c r="W178">
        <f t="shared" si="163"/>
        <v>56</v>
      </c>
      <c r="X178">
        <f t="shared" si="164"/>
        <v>3</v>
      </c>
      <c r="Y178">
        <f t="shared" si="165"/>
        <v>8</v>
      </c>
      <c r="Z178">
        <f t="shared" si="166"/>
        <v>3</v>
      </c>
      <c r="AA178">
        <f t="shared" si="167"/>
        <v>14</v>
      </c>
      <c r="AB178">
        <f t="shared" si="168"/>
        <v>70</v>
      </c>
      <c r="AD178" s="9">
        <f>SUMPRODUCT($D178:$D182,T178:T182)/SUM(T178:T182)</f>
        <v>2.5042016806722689</v>
      </c>
      <c r="AE178" s="9">
        <f t="shared" ref="AE178" si="218">SUMPRODUCT($D178:$D182,U178:U182)/SUM(U178:U182)</f>
        <v>2.9584415584415584</v>
      </c>
      <c r="AF178" s="9">
        <f t="shared" ref="AF178" si="219">SUMPRODUCT($D178:$D182,V178:V182)/SUM(V178:V182)</f>
        <v>2.784313725490196</v>
      </c>
      <c r="AG178" s="9">
        <f t="shared" ref="AG178" si="220">SUMPRODUCT($D178:$D182,W178:W182)/SUM(W178:W182)</f>
        <v>2.8356164383561642</v>
      </c>
      <c r="AH178" s="10">
        <f t="shared" ref="AH178" si="221">SUMPRODUCT($D178:$D182,X178:X182)/SUM(X178:X182)</f>
        <v>2.84</v>
      </c>
      <c r="AI178" s="10">
        <f t="shared" ref="AI178" si="222">SUMPRODUCT($D178:$D182,Y178:Y182)/SUM(Y178:Y182)</f>
        <v>2.6987951807228914</v>
      </c>
      <c r="AJ178" s="10">
        <f t="shared" ref="AJ178" si="223">SUMPRODUCT($D178:$D182,Z178:Z182)/SUM(Z178:Z182)</f>
        <v>2.8</v>
      </c>
      <c r="AK178" s="10">
        <f t="shared" ref="AK178:AL178" si="224">SUMPRODUCT($D178:$D182,AA178:AA182)/SUM(AA178:AA182)</f>
        <v>2.7546012269938651</v>
      </c>
      <c r="AL178" s="15">
        <f t="shared" si="224"/>
        <v>2.8087487283825023</v>
      </c>
    </row>
    <row r="179" spans="1:38" x14ac:dyDescent="0.35">
      <c r="C179" t="s">
        <v>33</v>
      </c>
      <c r="D179">
        <v>2</v>
      </c>
      <c r="E179">
        <v>11</v>
      </c>
      <c r="F179">
        <v>8</v>
      </c>
      <c r="G179">
        <v>15</v>
      </c>
      <c r="H179">
        <v>9</v>
      </c>
      <c r="I179">
        <v>4</v>
      </c>
      <c r="J179">
        <v>0</v>
      </c>
      <c r="K179">
        <v>0</v>
      </c>
      <c r="L179">
        <v>0</v>
      </c>
      <c r="M179">
        <v>1</v>
      </c>
      <c r="N179">
        <v>15</v>
      </c>
      <c r="O179">
        <v>4</v>
      </c>
      <c r="Q179">
        <f t="shared" si="208"/>
        <v>31</v>
      </c>
      <c r="R179">
        <f t="shared" si="208"/>
        <v>36</v>
      </c>
      <c r="T179">
        <f t="shared" si="160"/>
        <v>36</v>
      </c>
      <c r="U179">
        <f t="shared" si="161"/>
        <v>80</v>
      </c>
      <c r="V179">
        <f t="shared" si="162"/>
        <v>35</v>
      </c>
      <c r="W179">
        <f t="shared" si="163"/>
        <v>151</v>
      </c>
      <c r="X179">
        <f t="shared" si="164"/>
        <v>9</v>
      </c>
      <c r="Y179">
        <f t="shared" si="165"/>
        <v>45</v>
      </c>
      <c r="Z179">
        <f t="shared" si="166"/>
        <v>23</v>
      </c>
      <c r="AA179">
        <f t="shared" si="167"/>
        <v>77</v>
      </c>
      <c r="AB179">
        <f t="shared" si="168"/>
        <v>228</v>
      </c>
    </row>
    <row r="180" spans="1:38" x14ac:dyDescent="0.35">
      <c r="C180" t="s">
        <v>34</v>
      </c>
      <c r="D180">
        <v>3</v>
      </c>
      <c r="E180">
        <v>29</v>
      </c>
      <c r="F180">
        <v>8</v>
      </c>
      <c r="G180">
        <v>29</v>
      </c>
      <c r="H180">
        <v>18</v>
      </c>
      <c r="I180">
        <v>28</v>
      </c>
      <c r="J180">
        <v>1</v>
      </c>
      <c r="K180">
        <v>6</v>
      </c>
      <c r="L180">
        <v>7</v>
      </c>
      <c r="M180">
        <v>21</v>
      </c>
      <c r="N180">
        <v>15</v>
      </c>
      <c r="O180">
        <v>12</v>
      </c>
      <c r="Q180">
        <f t="shared" si="208"/>
        <v>115</v>
      </c>
      <c r="R180">
        <f t="shared" si="208"/>
        <v>59</v>
      </c>
      <c r="T180">
        <f t="shared" si="160"/>
        <v>59</v>
      </c>
      <c r="U180">
        <f t="shared" si="161"/>
        <v>200</v>
      </c>
      <c r="V180">
        <f t="shared" si="162"/>
        <v>87</v>
      </c>
      <c r="W180">
        <f t="shared" si="163"/>
        <v>346</v>
      </c>
      <c r="X180">
        <f t="shared" si="164"/>
        <v>31</v>
      </c>
      <c r="Y180">
        <f t="shared" si="165"/>
        <v>105</v>
      </c>
      <c r="Z180">
        <f t="shared" si="166"/>
        <v>78</v>
      </c>
      <c r="AA180">
        <f t="shared" si="167"/>
        <v>214</v>
      </c>
      <c r="AB180">
        <f t="shared" si="168"/>
        <v>560</v>
      </c>
    </row>
    <row r="181" spans="1:38" x14ac:dyDescent="0.35">
      <c r="C181" t="s">
        <v>35</v>
      </c>
      <c r="D181">
        <v>4</v>
      </c>
      <c r="E181">
        <v>3</v>
      </c>
      <c r="F181">
        <v>0</v>
      </c>
      <c r="G181">
        <v>7</v>
      </c>
      <c r="H181">
        <v>2</v>
      </c>
      <c r="I181">
        <v>8</v>
      </c>
      <c r="J181">
        <v>2</v>
      </c>
      <c r="K181">
        <v>1</v>
      </c>
      <c r="L181">
        <v>3</v>
      </c>
      <c r="M181">
        <v>11</v>
      </c>
      <c r="N181">
        <v>0</v>
      </c>
      <c r="O181">
        <v>4</v>
      </c>
      <c r="Q181">
        <f t="shared" si="208"/>
        <v>34</v>
      </c>
      <c r="R181">
        <f t="shared" si="208"/>
        <v>7</v>
      </c>
      <c r="T181">
        <f t="shared" si="160"/>
        <v>7</v>
      </c>
      <c r="U181">
        <f t="shared" si="161"/>
        <v>38</v>
      </c>
      <c r="V181">
        <f t="shared" si="162"/>
        <v>8</v>
      </c>
      <c r="W181">
        <f t="shared" si="163"/>
        <v>53</v>
      </c>
      <c r="X181">
        <f t="shared" si="164"/>
        <v>7</v>
      </c>
      <c r="Y181">
        <f t="shared" si="165"/>
        <v>5</v>
      </c>
      <c r="Z181">
        <f t="shared" si="166"/>
        <v>5</v>
      </c>
      <c r="AA181">
        <f t="shared" si="167"/>
        <v>17</v>
      </c>
      <c r="AB181">
        <f t="shared" si="168"/>
        <v>70</v>
      </c>
    </row>
    <row r="182" spans="1:38" x14ac:dyDescent="0.35">
      <c r="C182" t="s">
        <v>36</v>
      </c>
      <c r="D182">
        <v>5</v>
      </c>
      <c r="E182">
        <v>17</v>
      </c>
      <c r="F182">
        <v>0</v>
      </c>
      <c r="G182">
        <v>0</v>
      </c>
      <c r="H182">
        <v>0</v>
      </c>
      <c r="I182">
        <v>0</v>
      </c>
      <c r="J182">
        <v>4</v>
      </c>
      <c r="K182">
        <v>0</v>
      </c>
      <c r="L182">
        <v>7</v>
      </c>
      <c r="M182">
        <v>4</v>
      </c>
      <c r="N182">
        <v>0</v>
      </c>
      <c r="O182">
        <v>1</v>
      </c>
      <c r="Q182">
        <f t="shared" si="208"/>
        <v>32</v>
      </c>
      <c r="R182">
        <f t="shared" si="208"/>
        <v>1</v>
      </c>
      <c r="T182">
        <f t="shared" si="160"/>
        <v>1</v>
      </c>
      <c r="U182">
        <f t="shared" si="161"/>
        <v>40</v>
      </c>
      <c r="V182">
        <f t="shared" si="162"/>
        <v>10</v>
      </c>
      <c r="W182">
        <f t="shared" si="163"/>
        <v>51</v>
      </c>
      <c r="X182">
        <f t="shared" si="164"/>
        <v>0</v>
      </c>
      <c r="Y182">
        <f t="shared" si="165"/>
        <v>3</v>
      </c>
      <c r="Z182">
        <f t="shared" si="166"/>
        <v>1</v>
      </c>
      <c r="AA182">
        <f t="shared" si="167"/>
        <v>4</v>
      </c>
      <c r="AB182">
        <f t="shared" si="168"/>
        <v>55</v>
      </c>
    </row>
    <row r="183" spans="1:38" x14ac:dyDescent="0.35">
      <c r="A183">
        <v>39</v>
      </c>
      <c r="B183" t="s">
        <v>111</v>
      </c>
      <c r="C183" t="s">
        <v>112</v>
      </c>
      <c r="D183">
        <v>1</v>
      </c>
      <c r="E183">
        <v>13</v>
      </c>
      <c r="F183">
        <v>1</v>
      </c>
      <c r="G183">
        <v>0</v>
      </c>
      <c r="H183">
        <v>0</v>
      </c>
      <c r="I183">
        <v>1</v>
      </c>
      <c r="J183">
        <v>0</v>
      </c>
      <c r="K183">
        <v>0</v>
      </c>
      <c r="L183">
        <v>6</v>
      </c>
      <c r="M183">
        <v>12</v>
      </c>
      <c r="N183">
        <v>1</v>
      </c>
      <c r="O183">
        <v>1</v>
      </c>
      <c r="Q183">
        <f t="shared" si="208"/>
        <v>32</v>
      </c>
      <c r="R183">
        <f t="shared" si="208"/>
        <v>3</v>
      </c>
      <c r="T183">
        <f t="shared" si="160"/>
        <v>3</v>
      </c>
      <c r="U183">
        <f t="shared" si="161"/>
        <v>46</v>
      </c>
      <c r="V183">
        <f t="shared" si="162"/>
        <v>15</v>
      </c>
      <c r="W183">
        <f t="shared" si="163"/>
        <v>64</v>
      </c>
      <c r="X183">
        <f t="shared" si="164"/>
        <v>0</v>
      </c>
      <c r="Y183">
        <f t="shared" si="165"/>
        <v>4</v>
      </c>
      <c r="Z183">
        <f t="shared" si="166"/>
        <v>0</v>
      </c>
      <c r="AA183">
        <f t="shared" si="167"/>
        <v>4</v>
      </c>
      <c r="AB183">
        <f t="shared" si="168"/>
        <v>68</v>
      </c>
      <c r="AD183" s="9">
        <f>SUMPRODUCT($D183:$D187,T183:T187)/SUM(T183:T187)</f>
        <v>3.7068965517241379</v>
      </c>
      <c r="AE183" s="9">
        <f t="shared" ref="AE183" si="225">SUMPRODUCT($D183:$D187,U183:U187)/SUM(U183:U187)</f>
        <v>3.2551546391752577</v>
      </c>
      <c r="AF183" s="9">
        <f t="shared" ref="AF183" si="226">SUMPRODUCT($D183:$D187,V183:V187)/SUM(V183:V187)</f>
        <v>3.2810457516339868</v>
      </c>
      <c r="AG183" s="9">
        <f t="shared" ref="AG183" si="227">SUMPRODUCT($D183:$D187,W183:W187)/SUM(W183:W187)</f>
        <v>3.3409436834094368</v>
      </c>
      <c r="AH183" s="10">
        <f t="shared" ref="AH183" si="228">SUMPRODUCT($D183:$D187,X183:X187)/SUM(X183:X187)</f>
        <v>3.78</v>
      </c>
      <c r="AI183" s="10">
        <f t="shared" ref="AI183" si="229">SUMPRODUCT($D183:$D187,Y183:Y187)/SUM(Y183:Y187)</f>
        <v>3.8562874251497008</v>
      </c>
      <c r="AJ183" s="10">
        <f t="shared" ref="AJ183" si="230">SUMPRODUCT($D183:$D187,Z183:Z187)/SUM(Z183:Z187)</f>
        <v>3.8454545454545452</v>
      </c>
      <c r="AK183" s="10">
        <f t="shared" ref="AK183:AL183" si="231">SUMPRODUCT($D183:$D187,AA183:AA187)/SUM(AA183:AA187)</f>
        <v>3.8409785932721712</v>
      </c>
      <c r="AL183" s="15">
        <f t="shared" si="231"/>
        <v>3.5071138211382116</v>
      </c>
    </row>
    <row r="184" spans="1:38" x14ac:dyDescent="0.35">
      <c r="C184" t="s">
        <v>113</v>
      </c>
      <c r="D184">
        <v>2</v>
      </c>
      <c r="E184">
        <v>13</v>
      </c>
      <c r="F184">
        <v>1</v>
      </c>
      <c r="G184">
        <v>0</v>
      </c>
      <c r="H184">
        <v>2</v>
      </c>
      <c r="I184">
        <v>4</v>
      </c>
      <c r="J184">
        <v>1</v>
      </c>
      <c r="K184">
        <v>0</v>
      </c>
      <c r="L184">
        <v>2</v>
      </c>
      <c r="M184">
        <v>6</v>
      </c>
      <c r="N184">
        <v>1</v>
      </c>
      <c r="O184">
        <v>3</v>
      </c>
      <c r="Q184">
        <f t="shared" si="208"/>
        <v>26</v>
      </c>
      <c r="R184">
        <f t="shared" si="208"/>
        <v>7</v>
      </c>
      <c r="T184">
        <f t="shared" si="160"/>
        <v>7</v>
      </c>
      <c r="U184">
        <f t="shared" si="161"/>
        <v>43</v>
      </c>
      <c r="V184">
        <f t="shared" si="162"/>
        <v>12</v>
      </c>
      <c r="W184">
        <f t="shared" si="163"/>
        <v>62</v>
      </c>
      <c r="X184">
        <f t="shared" si="164"/>
        <v>3</v>
      </c>
      <c r="Y184">
        <f t="shared" si="165"/>
        <v>10</v>
      </c>
      <c r="Z184">
        <f t="shared" si="166"/>
        <v>2</v>
      </c>
      <c r="AA184">
        <f t="shared" si="167"/>
        <v>15</v>
      </c>
      <c r="AB184">
        <f t="shared" si="168"/>
        <v>77</v>
      </c>
    </row>
    <row r="185" spans="1:38" x14ac:dyDescent="0.35">
      <c r="C185" t="s">
        <v>129</v>
      </c>
      <c r="D185">
        <v>3</v>
      </c>
      <c r="E185">
        <v>15</v>
      </c>
      <c r="F185">
        <v>2</v>
      </c>
      <c r="G185">
        <v>10</v>
      </c>
      <c r="H185">
        <v>5</v>
      </c>
      <c r="I185">
        <v>19</v>
      </c>
      <c r="J185">
        <v>3</v>
      </c>
      <c r="K185">
        <v>1</v>
      </c>
      <c r="L185">
        <v>9</v>
      </c>
      <c r="M185">
        <v>9</v>
      </c>
      <c r="N185">
        <v>6</v>
      </c>
      <c r="O185">
        <v>11</v>
      </c>
      <c r="Q185">
        <f t="shared" si="208"/>
        <v>65</v>
      </c>
      <c r="R185">
        <f t="shared" si="208"/>
        <v>25</v>
      </c>
      <c r="T185">
        <f t="shared" si="160"/>
        <v>25</v>
      </c>
      <c r="U185">
        <f t="shared" si="161"/>
        <v>95</v>
      </c>
      <c r="V185">
        <f t="shared" si="162"/>
        <v>47</v>
      </c>
      <c r="W185">
        <f t="shared" si="163"/>
        <v>167</v>
      </c>
      <c r="X185">
        <f t="shared" si="164"/>
        <v>13</v>
      </c>
      <c r="Y185">
        <f t="shared" si="165"/>
        <v>26</v>
      </c>
      <c r="Z185">
        <f t="shared" si="166"/>
        <v>24</v>
      </c>
      <c r="AA185">
        <f t="shared" si="167"/>
        <v>63</v>
      </c>
      <c r="AB185">
        <f t="shared" si="168"/>
        <v>230</v>
      </c>
    </row>
    <row r="186" spans="1:38" x14ac:dyDescent="0.35">
      <c r="C186" t="s">
        <v>114</v>
      </c>
      <c r="D186">
        <v>4</v>
      </c>
      <c r="E186">
        <v>21</v>
      </c>
      <c r="F186">
        <v>12</v>
      </c>
      <c r="G186">
        <v>37</v>
      </c>
      <c r="H186">
        <v>19</v>
      </c>
      <c r="I186">
        <v>14</v>
      </c>
      <c r="J186">
        <v>3</v>
      </c>
      <c r="K186">
        <v>5</v>
      </c>
      <c r="L186">
        <v>1</v>
      </c>
      <c r="M186">
        <v>13</v>
      </c>
      <c r="N186">
        <v>25</v>
      </c>
      <c r="O186">
        <v>6</v>
      </c>
      <c r="Q186">
        <f t="shared" si="208"/>
        <v>89</v>
      </c>
      <c r="R186">
        <f t="shared" si="208"/>
        <v>67</v>
      </c>
      <c r="T186">
        <f t="shared" si="160"/>
        <v>67</v>
      </c>
      <c r="U186">
        <f t="shared" si="161"/>
        <v>174</v>
      </c>
      <c r="V186">
        <f t="shared" si="162"/>
        <v>73</v>
      </c>
      <c r="W186">
        <f t="shared" si="163"/>
        <v>314</v>
      </c>
      <c r="X186">
        <f t="shared" si="164"/>
        <v>26</v>
      </c>
      <c r="Y186">
        <f t="shared" si="165"/>
        <v>93</v>
      </c>
      <c r="Z186">
        <f t="shared" si="166"/>
        <v>73</v>
      </c>
      <c r="AA186">
        <f t="shared" si="167"/>
        <v>192</v>
      </c>
      <c r="AB186">
        <f t="shared" si="168"/>
        <v>506</v>
      </c>
    </row>
    <row r="187" spans="1:38" x14ac:dyDescent="0.35">
      <c r="C187" t="s">
        <v>115</v>
      </c>
      <c r="D187">
        <v>5</v>
      </c>
      <c r="E187">
        <v>6</v>
      </c>
      <c r="F187">
        <v>3</v>
      </c>
      <c r="G187">
        <v>8</v>
      </c>
      <c r="H187">
        <v>7</v>
      </c>
      <c r="I187">
        <v>3</v>
      </c>
      <c r="J187">
        <v>1</v>
      </c>
      <c r="K187">
        <v>1</v>
      </c>
      <c r="L187">
        <v>0</v>
      </c>
      <c r="M187">
        <v>0</v>
      </c>
      <c r="N187">
        <v>3</v>
      </c>
      <c r="O187">
        <v>0</v>
      </c>
      <c r="Q187">
        <f t="shared" si="208"/>
        <v>18</v>
      </c>
      <c r="R187">
        <f t="shared" si="208"/>
        <v>14</v>
      </c>
      <c r="T187">
        <f t="shared" si="160"/>
        <v>14</v>
      </c>
      <c r="U187">
        <f t="shared" si="161"/>
        <v>30</v>
      </c>
      <c r="V187">
        <f t="shared" si="162"/>
        <v>6</v>
      </c>
      <c r="W187">
        <f t="shared" si="163"/>
        <v>50</v>
      </c>
      <c r="X187">
        <f t="shared" si="164"/>
        <v>8</v>
      </c>
      <c r="Y187">
        <f t="shared" si="165"/>
        <v>34</v>
      </c>
      <c r="Z187">
        <f t="shared" si="166"/>
        <v>11</v>
      </c>
      <c r="AA187">
        <f t="shared" si="167"/>
        <v>53</v>
      </c>
      <c r="AB187">
        <f t="shared" si="168"/>
        <v>103</v>
      </c>
    </row>
    <row r="189" spans="1:38" x14ac:dyDescent="0.35">
      <c r="A189" t="s">
        <v>130</v>
      </c>
      <c r="E189" t="str">
        <f>E1</f>
        <v>pilot</v>
      </c>
      <c r="F189" t="str">
        <f t="shared" ref="F189:R189" si="232">F1</f>
        <v>volg</v>
      </c>
      <c r="G189" t="str">
        <f t="shared" si="232"/>
        <v>pilot</v>
      </c>
      <c r="H189" t="str">
        <f t="shared" si="232"/>
        <v>volg</v>
      </c>
      <c r="I189" t="str">
        <f t="shared" si="232"/>
        <v>pilot</v>
      </c>
      <c r="J189" t="str">
        <f t="shared" si="232"/>
        <v>pilot</v>
      </c>
      <c r="K189" t="str">
        <f t="shared" si="232"/>
        <v>volg</v>
      </c>
      <c r="L189" t="str">
        <f t="shared" si="232"/>
        <v>pilot</v>
      </c>
      <c r="M189" t="str">
        <f t="shared" si="232"/>
        <v>pilot</v>
      </c>
      <c r="N189" t="str">
        <f t="shared" si="232"/>
        <v>volg</v>
      </c>
      <c r="O189" t="str">
        <f t="shared" si="232"/>
        <v>volg</v>
      </c>
      <c r="Q189" t="str">
        <f t="shared" si="232"/>
        <v>pilot</v>
      </c>
      <c r="R189" t="str">
        <f t="shared" si="232"/>
        <v>volg</v>
      </c>
    </row>
    <row r="190" spans="1:38" x14ac:dyDescent="0.35">
      <c r="E190" t="s">
        <v>0</v>
      </c>
      <c r="F190" t="s">
        <v>1</v>
      </c>
      <c r="G190" t="s">
        <v>2</v>
      </c>
      <c r="H190" t="s">
        <v>3</v>
      </c>
      <c r="I190" t="s">
        <v>4</v>
      </c>
      <c r="J190" t="s">
        <v>5</v>
      </c>
      <c r="K190" t="s">
        <v>6</v>
      </c>
      <c r="L190" t="s">
        <v>7</v>
      </c>
      <c r="M190" t="s">
        <v>8</v>
      </c>
      <c r="N190" t="s">
        <v>9</v>
      </c>
      <c r="O190" t="s">
        <v>118</v>
      </c>
    </row>
    <row r="191" spans="1:38" x14ac:dyDescent="0.35">
      <c r="C191" t="s">
        <v>119</v>
      </c>
      <c r="E191">
        <v>13</v>
      </c>
      <c r="F191">
        <v>2</v>
      </c>
      <c r="G191">
        <v>32</v>
      </c>
      <c r="H191">
        <v>6</v>
      </c>
      <c r="I191">
        <v>0</v>
      </c>
      <c r="J191">
        <v>0</v>
      </c>
      <c r="K191">
        <v>6</v>
      </c>
      <c r="L191">
        <v>2</v>
      </c>
      <c r="M191">
        <v>7</v>
      </c>
      <c r="N191">
        <v>27</v>
      </c>
      <c r="O191">
        <v>10</v>
      </c>
      <c r="Q191">
        <f>SUMIF($E$189:$O$189,Q$189,$E191:$O191)</f>
        <v>54</v>
      </c>
      <c r="R191">
        <f>SUMIF($E$189:$O$189,R$189,$E191:$O191)</f>
        <v>51</v>
      </c>
    </row>
    <row r="192" spans="1:38" x14ac:dyDescent="0.35">
      <c r="A192">
        <v>4</v>
      </c>
      <c r="B192" t="s">
        <v>10</v>
      </c>
      <c r="C192" t="s">
        <v>11</v>
      </c>
      <c r="E192">
        <v>8</v>
      </c>
      <c r="F192">
        <v>2</v>
      </c>
      <c r="G192">
        <v>22</v>
      </c>
      <c r="H192">
        <v>5</v>
      </c>
      <c r="I192">
        <v>0</v>
      </c>
      <c r="J192">
        <v>0</v>
      </c>
      <c r="K192">
        <v>5</v>
      </c>
      <c r="L192">
        <v>2</v>
      </c>
      <c r="M192">
        <v>6</v>
      </c>
      <c r="N192">
        <v>16</v>
      </c>
      <c r="O192">
        <v>7</v>
      </c>
      <c r="Q192">
        <f t="shared" ref="Q192:R223" si="233">SUMIF($E$189:$O$189,Q$189,$E192:$O192)</f>
        <v>38</v>
      </c>
      <c r="R192">
        <f t="shared" si="233"/>
        <v>35</v>
      </c>
    </row>
    <row r="193" spans="1:18" x14ac:dyDescent="0.35">
      <c r="C193" t="s">
        <v>12</v>
      </c>
      <c r="E193">
        <v>5</v>
      </c>
      <c r="F193">
        <v>0</v>
      </c>
      <c r="G193">
        <v>10</v>
      </c>
      <c r="H193">
        <v>1</v>
      </c>
      <c r="I193">
        <v>0</v>
      </c>
      <c r="J193">
        <v>0</v>
      </c>
      <c r="K193">
        <v>1</v>
      </c>
      <c r="L193">
        <v>0</v>
      </c>
      <c r="M193">
        <v>1</v>
      </c>
      <c r="N193">
        <v>11</v>
      </c>
      <c r="O193">
        <v>3</v>
      </c>
      <c r="Q193">
        <f t="shared" si="233"/>
        <v>16</v>
      </c>
      <c r="R193">
        <f t="shared" si="233"/>
        <v>16</v>
      </c>
    </row>
    <row r="194" spans="1:18" x14ac:dyDescent="0.35">
      <c r="A194">
        <v>5</v>
      </c>
      <c r="B194" t="s">
        <v>120</v>
      </c>
      <c r="C194" t="s">
        <v>121</v>
      </c>
      <c r="E194">
        <v>10</v>
      </c>
      <c r="F194">
        <v>1</v>
      </c>
      <c r="G194">
        <v>20</v>
      </c>
      <c r="H194">
        <v>1</v>
      </c>
      <c r="I194">
        <v>0</v>
      </c>
      <c r="J194">
        <v>0</v>
      </c>
      <c r="K194">
        <v>3</v>
      </c>
      <c r="L194">
        <v>2</v>
      </c>
      <c r="M194">
        <v>2</v>
      </c>
      <c r="N194">
        <v>19</v>
      </c>
      <c r="O194">
        <v>2</v>
      </c>
      <c r="Q194">
        <f t="shared" si="233"/>
        <v>34</v>
      </c>
      <c r="R194">
        <f t="shared" si="233"/>
        <v>26</v>
      </c>
    </row>
    <row r="195" spans="1:18" x14ac:dyDescent="0.35">
      <c r="C195" t="s">
        <v>122</v>
      </c>
      <c r="E195">
        <v>5</v>
      </c>
      <c r="F195">
        <v>0</v>
      </c>
      <c r="G195">
        <v>14</v>
      </c>
      <c r="H195">
        <v>1</v>
      </c>
      <c r="I195">
        <v>0</v>
      </c>
      <c r="J195">
        <v>0</v>
      </c>
      <c r="K195">
        <v>2</v>
      </c>
      <c r="L195">
        <v>1</v>
      </c>
      <c r="M195">
        <v>5</v>
      </c>
      <c r="N195">
        <v>15</v>
      </c>
      <c r="O195">
        <v>3</v>
      </c>
      <c r="Q195">
        <f t="shared" si="233"/>
        <v>25</v>
      </c>
      <c r="R195">
        <f t="shared" si="233"/>
        <v>21</v>
      </c>
    </row>
    <row r="196" spans="1:18" x14ac:dyDescent="0.35">
      <c r="C196" t="s">
        <v>13</v>
      </c>
      <c r="E196">
        <v>7</v>
      </c>
      <c r="F196">
        <v>2</v>
      </c>
      <c r="G196">
        <v>22</v>
      </c>
      <c r="H196">
        <v>4</v>
      </c>
      <c r="I196">
        <v>0</v>
      </c>
      <c r="J196">
        <v>0</v>
      </c>
      <c r="K196">
        <v>4</v>
      </c>
      <c r="L196">
        <v>0</v>
      </c>
      <c r="M196">
        <v>6</v>
      </c>
      <c r="N196">
        <v>18</v>
      </c>
      <c r="O196">
        <v>9</v>
      </c>
      <c r="Q196">
        <f t="shared" si="233"/>
        <v>35</v>
      </c>
      <c r="R196">
        <f t="shared" si="233"/>
        <v>37</v>
      </c>
    </row>
    <row r="197" spans="1:18" x14ac:dyDescent="0.35">
      <c r="C197" t="s">
        <v>123</v>
      </c>
      <c r="E197">
        <v>12</v>
      </c>
      <c r="F197">
        <v>2</v>
      </c>
      <c r="G197">
        <v>32</v>
      </c>
      <c r="H197">
        <v>4</v>
      </c>
      <c r="I197">
        <v>0</v>
      </c>
      <c r="J197">
        <v>0</v>
      </c>
      <c r="K197">
        <v>6</v>
      </c>
      <c r="L197">
        <v>2</v>
      </c>
      <c r="M197">
        <v>7</v>
      </c>
      <c r="N197">
        <v>26</v>
      </c>
      <c r="O197">
        <v>10</v>
      </c>
      <c r="Q197">
        <f t="shared" si="233"/>
        <v>53</v>
      </c>
      <c r="R197">
        <f t="shared" si="233"/>
        <v>48</v>
      </c>
    </row>
    <row r="198" spans="1:18" x14ac:dyDescent="0.35">
      <c r="A198">
        <v>6</v>
      </c>
      <c r="B198" t="s">
        <v>14</v>
      </c>
      <c r="C198" t="s">
        <v>15</v>
      </c>
      <c r="E198">
        <v>12</v>
      </c>
      <c r="F198">
        <v>2</v>
      </c>
      <c r="G198">
        <v>21</v>
      </c>
      <c r="H198">
        <v>4</v>
      </c>
      <c r="I198">
        <v>0</v>
      </c>
      <c r="J198">
        <v>0</v>
      </c>
      <c r="K198">
        <v>4</v>
      </c>
      <c r="L198">
        <v>2</v>
      </c>
      <c r="M198">
        <v>6</v>
      </c>
      <c r="N198">
        <v>17</v>
      </c>
      <c r="O198">
        <v>6</v>
      </c>
      <c r="Q198">
        <f t="shared" si="233"/>
        <v>41</v>
      </c>
      <c r="R198">
        <f t="shared" si="233"/>
        <v>33</v>
      </c>
    </row>
    <row r="199" spans="1:18" x14ac:dyDescent="0.35">
      <c r="C199" t="s">
        <v>16</v>
      </c>
      <c r="E199">
        <v>5</v>
      </c>
      <c r="F199">
        <v>1</v>
      </c>
      <c r="G199">
        <v>11</v>
      </c>
      <c r="H199">
        <v>6</v>
      </c>
      <c r="I199">
        <v>0</v>
      </c>
      <c r="J199">
        <v>0</v>
      </c>
      <c r="K199">
        <v>2</v>
      </c>
      <c r="L199">
        <v>2</v>
      </c>
      <c r="M199">
        <v>2</v>
      </c>
      <c r="N199">
        <v>15</v>
      </c>
      <c r="O199">
        <v>5</v>
      </c>
      <c r="Q199">
        <f t="shared" si="233"/>
        <v>20</v>
      </c>
      <c r="R199">
        <f t="shared" si="233"/>
        <v>29</v>
      </c>
    </row>
    <row r="200" spans="1:18" x14ac:dyDescent="0.35">
      <c r="C200" t="s">
        <v>17</v>
      </c>
      <c r="E200">
        <v>0</v>
      </c>
      <c r="F200">
        <v>0</v>
      </c>
      <c r="G200">
        <v>2</v>
      </c>
      <c r="H200">
        <v>1</v>
      </c>
      <c r="I200">
        <v>0</v>
      </c>
      <c r="J200">
        <v>0</v>
      </c>
      <c r="K200">
        <v>0</v>
      </c>
      <c r="L200">
        <v>1</v>
      </c>
      <c r="M200">
        <v>1</v>
      </c>
      <c r="N200">
        <v>3</v>
      </c>
      <c r="O200">
        <v>1</v>
      </c>
      <c r="Q200">
        <f t="shared" si="233"/>
        <v>4</v>
      </c>
      <c r="R200">
        <f t="shared" si="233"/>
        <v>5</v>
      </c>
    </row>
    <row r="201" spans="1:18" x14ac:dyDescent="0.35">
      <c r="C201" t="s">
        <v>18</v>
      </c>
      <c r="E201">
        <v>0</v>
      </c>
      <c r="F201">
        <v>0</v>
      </c>
      <c r="G201">
        <v>4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3</v>
      </c>
      <c r="O201">
        <v>0</v>
      </c>
      <c r="Q201">
        <f t="shared" si="233"/>
        <v>5</v>
      </c>
      <c r="R201">
        <f t="shared" si="233"/>
        <v>3</v>
      </c>
    </row>
    <row r="202" spans="1:18" x14ac:dyDescent="0.35">
      <c r="C202" t="s">
        <v>19</v>
      </c>
      <c r="E202">
        <v>2</v>
      </c>
      <c r="F202">
        <v>1</v>
      </c>
      <c r="G202">
        <v>10</v>
      </c>
      <c r="H202">
        <v>0</v>
      </c>
      <c r="I202">
        <v>0</v>
      </c>
      <c r="J202">
        <v>0</v>
      </c>
      <c r="K202">
        <v>1</v>
      </c>
      <c r="L202">
        <v>1</v>
      </c>
      <c r="M202">
        <v>4</v>
      </c>
      <c r="N202">
        <v>8</v>
      </c>
      <c r="O202">
        <v>2</v>
      </c>
      <c r="Q202">
        <f t="shared" si="233"/>
        <v>17</v>
      </c>
      <c r="R202">
        <f t="shared" si="233"/>
        <v>12</v>
      </c>
    </row>
    <row r="203" spans="1:18" x14ac:dyDescent="0.35">
      <c r="A203">
        <v>7</v>
      </c>
      <c r="B203" t="s">
        <v>20</v>
      </c>
      <c r="C203" t="s">
        <v>21</v>
      </c>
      <c r="E203">
        <v>1</v>
      </c>
      <c r="F203">
        <v>0</v>
      </c>
      <c r="G203">
        <v>2</v>
      </c>
      <c r="H203">
        <v>1</v>
      </c>
      <c r="I203">
        <v>0</v>
      </c>
      <c r="J203">
        <v>0</v>
      </c>
      <c r="K203">
        <v>0</v>
      </c>
      <c r="L203">
        <v>1</v>
      </c>
      <c r="M203">
        <v>2</v>
      </c>
      <c r="N203">
        <v>3</v>
      </c>
      <c r="O203">
        <v>0</v>
      </c>
      <c r="Q203">
        <f t="shared" si="233"/>
        <v>6</v>
      </c>
      <c r="R203">
        <f t="shared" si="233"/>
        <v>4</v>
      </c>
    </row>
    <row r="204" spans="1:18" x14ac:dyDescent="0.35">
      <c r="C204" t="s">
        <v>22</v>
      </c>
      <c r="E204">
        <v>3</v>
      </c>
      <c r="F204">
        <v>0</v>
      </c>
      <c r="G204">
        <v>3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4</v>
      </c>
      <c r="O204">
        <v>0</v>
      </c>
      <c r="Q204">
        <f t="shared" si="233"/>
        <v>7</v>
      </c>
      <c r="R204">
        <f t="shared" si="233"/>
        <v>4</v>
      </c>
    </row>
    <row r="205" spans="1:18" x14ac:dyDescent="0.35">
      <c r="C205" t="s">
        <v>23</v>
      </c>
      <c r="E205">
        <v>2</v>
      </c>
      <c r="F205">
        <v>1</v>
      </c>
      <c r="G205">
        <v>7</v>
      </c>
      <c r="H205">
        <v>2</v>
      </c>
      <c r="I205">
        <v>0</v>
      </c>
      <c r="J205">
        <v>0</v>
      </c>
      <c r="K205">
        <v>2</v>
      </c>
      <c r="L205">
        <v>1</v>
      </c>
      <c r="M205">
        <v>2</v>
      </c>
      <c r="N205">
        <v>10</v>
      </c>
      <c r="O205">
        <v>3</v>
      </c>
      <c r="Q205">
        <f t="shared" si="233"/>
        <v>12</v>
      </c>
      <c r="R205">
        <f t="shared" si="233"/>
        <v>18</v>
      </c>
    </row>
    <row r="206" spans="1:18" x14ac:dyDescent="0.35">
      <c r="C206" t="s">
        <v>24</v>
      </c>
      <c r="E206">
        <v>8</v>
      </c>
      <c r="F206">
        <v>0</v>
      </c>
      <c r="G206">
        <v>16</v>
      </c>
      <c r="H206">
        <v>4</v>
      </c>
      <c r="I206">
        <v>0</v>
      </c>
      <c r="J206">
        <v>0</v>
      </c>
      <c r="K206">
        <v>5</v>
      </c>
      <c r="L206">
        <v>1</v>
      </c>
      <c r="M206">
        <v>4</v>
      </c>
      <c r="N206">
        <v>18</v>
      </c>
      <c r="O206">
        <v>3</v>
      </c>
      <c r="Q206">
        <f t="shared" si="233"/>
        <v>29</v>
      </c>
      <c r="R206">
        <f t="shared" si="233"/>
        <v>30</v>
      </c>
    </row>
    <row r="207" spans="1:18" x14ac:dyDescent="0.35">
      <c r="C207" t="s">
        <v>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Q207">
        <f t="shared" si="233"/>
        <v>0</v>
      </c>
      <c r="R207">
        <f t="shared" si="233"/>
        <v>0</v>
      </c>
    </row>
    <row r="208" spans="1:18" x14ac:dyDescent="0.35">
      <c r="C208" t="s">
        <v>26</v>
      </c>
      <c r="E208">
        <v>1</v>
      </c>
      <c r="F208">
        <v>1</v>
      </c>
      <c r="G208">
        <v>8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4</v>
      </c>
      <c r="O208">
        <v>6</v>
      </c>
      <c r="Q208">
        <f t="shared" si="233"/>
        <v>10</v>
      </c>
      <c r="R208">
        <f t="shared" si="233"/>
        <v>12</v>
      </c>
    </row>
    <row r="209" spans="1:18" x14ac:dyDescent="0.35">
      <c r="A209">
        <v>8</v>
      </c>
      <c r="B209" t="s">
        <v>27</v>
      </c>
      <c r="C209" t="s">
        <v>28</v>
      </c>
      <c r="E209">
        <v>11</v>
      </c>
      <c r="F209">
        <v>2</v>
      </c>
      <c r="G209">
        <v>21</v>
      </c>
      <c r="H209">
        <v>2</v>
      </c>
      <c r="I209">
        <v>0</v>
      </c>
      <c r="J209">
        <v>0</v>
      </c>
      <c r="K209">
        <v>2</v>
      </c>
      <c r="L209">
        <v>2</v>
      </c>
      <c r="M209">
        <v>6</v>
      </c>
      <c r="N209">
        <v>19</v>
      </c>
      <c r="O209">
        <v>3</v>
      </c>
      <c r="Q209">
        <f t="shared" si="233"/>
        <v>40</v>
      </c>
      <c r="R209">
        <f t="shared" si="233"/>
        <v>28</v>
      </c>
    </row>
    <row r="210" spans="1:18" x14ac:dyDescent="0.35">
      <c r="C210" t="s">
        <v>29</v>
      </c>
      <c r="E210">
        <v>0</v>
      </c>
      <c r="F210">
        <v>0</v>
      </c>
      <c r="G210">
        <v>6</v>
      </c>
      <c r="H210">
        <v>1</v>
      </c>
      <c r="I210">
        <v>0</v>
      </c>
      <c r="J210">
        <v>0</v>
      </c>
      <c r="K210">
        <v>3</v>
      </c>
      <c r="L210">
        <v>0</v>
      </c>
      <c r="M210">
        <v>0</v>
      </c>
      <c r="N210">
        <v>8</v>
      </c>
      <c r="O210">
        <v>7</v>
      </c>
      <c r="Q210">
        <f t="shared" si="233"/>
        <v>6</v>
      </c>
      <c r="R210">
        <f t="shared" si="233"/>
        <v>19</v>
      </c>
    </row>
    <row r="211" spans="1:18" x14ac:dyDescent="0.35">
      <c r="C211" t="s">
        <v>30</v>
      </c>
      <c r="E211">
        <v>2</v>
      </c>
      <c r="F211">
        <v>0</v>
      </c>
      <c r="G211">
        <v>4</v>
      </c>
      <c r="H211">
        <v>1</v>
      </c>
      <c r="I211">
        <v>0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Q211">
        <f t="shared" si="233"/>
        <v>6</v>
      </c>
      <c r="R211">
        <f t="shared" si="233"/>
        <v>2</v>
      </c>
    </row>
    <row r="212" spans="1:18" x14ac:dyDescent="0.35">
      <c r="A212">
        <v>9</v>
      </c>
      <c r="B212" t="s">
        <v>31</v>
      </c>
      <c r="C212" t="s">
        <v>32</v>
      </c>
      <c r="E212">
        <v>0</v>
      </c>
      <c r="F212">
        <v>0</v>
      </c>
      <c r="G212">
        <v>4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0</v>
      </c>
      <c r="O212">
        <v>1</v>
      </c>
      <c r="Q212">
        <f t="shared" si="233"/>
        <v>5</v>
      </c>
      <c r="R212">
        <f t="shared" si="233"/>
        <v>1</v>
      </c>
    </row>
    <row r="213" spans="1:18" x14ac:dyDescent="0.35">
      <c r="C213" t="s">
        <v>33</v>
      </c>
      <c r="E213">
        <v>4</v>
      </c>
      <c r="F213">
        <v>0</v>
      </c>
      <c r="G213">
        <v>9</v>
      </c>
      <c r="H213">
        <v>1</v>
      </c>
      <c r="I213">
        <v>0</v>
      </c>
      <c r="J213">
        <v>0</v>
      </c>
      <c r="K213">
        <v>3</v>
      </c>
      <c r="L213">
        <v>1</v>
      </c>
      <c r="M213">
        <v>3</v>
      </c>
      <c r="N213">
        <v>6</v>
      </c>
      <c r="O213">
        <v>5</v>
      </c>
      <c r="Q213">
        <f t="shared" si="233"/>
        <v>17</v>
      </c>
      <c r="R213">
        <f t="shared" si="233"/>
        <v>15</v>
      </c>
    </row>
    <row r="214" spans="1:18" x14ac:dyDescent="0.35">
      <c r="C214" t="s">
        <v>34</v>
      </c>
      <c r="E214">
        <v>8</v>
      </c>
      <c r="F214">
        <v>2</v>
      </c>
      <c r="G214">
        <v>19</v>
      </c>
      <c r="H214">
        <v>5</v>
      </c>
      <c r="I214">
        <v>0</v>
      </c>
      <c r="J214">
        <v>0</v>
      </c>
      <c r="K214">
        <v>3</v>
      </c>
      <c r="L214">
        <v>1</v>
      </c>
      <c r="M214">
        <v>2</v>
      </c>
      <c r="N214">
        <v>21</v>
      </c>
      <c r="O214">
        <v>4</v>
      </c>
      <c r="Q214">
        <f t="shared" si="233"/>
        <v>30</v>
      </c>
      <c r="R214">
        <f t="shared" si="233"/>
        <v>35</v>
      </c>
    </row>
    <row r="215" spans="1:18" x14ac:dyDescent="0.35">
      <c r="C215" t="s">
        <v>35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Q215">
        <f t="shared" si="233"/>
        <v>0</v>
      </c>
      <c r="R215">
        <f t="shared" si="233"/>
        <v>0</v>
      </c>
    </row>
    <row r="216" spans="1:18" x14ac:dyDescent="0.35">
      <c r="C216" t="s">
        <v>36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Q216">
        <f t="shared" si="233"/>
        <v>0</v>
      </c>
      <c r="R216">
        <f t="shared" si="233"/>
        <v>0</v>
      </c>
    </row>
    <row r="217" spans="1:18" x14ac:dyDescent="0.35">
      <c r="A217">
        <v>10</v>
      </c>
      <c r="B217" t="s">
        <v>37</v>
      </c>
      <c r="C217" t="s">
        <v>38</v>
      </c>
      <c r="E217">
        <v>0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1</v>
      </c>
      <c r="M217">
        <v>1</v>
      </c>
      <c r="N217">
        <v>4</v>
      </c>
      <c r="O217">
        <v>1</v>
      </c>
      <c r="Q217">
        <f t="shared" si="233"/>
        <v>3</v>
      </c>
      <c r="R217">
        <f t="shared" si="233"/>
        <v>5</v>
      </c>
    </row>
    <row r="218" spans="1:18" x14ac:dyDescent="0.35">
      <c r="C218" t="s">
        <v>39</v>
      </c>
      <c r="E218">
        <v>5</v>
      </c>
      <c r="F218">
        <v>0</v>
      </c>
      <c r="G218">
        <v>12</v>
      </c>
      <c r="H218">
        <v>1</v>
      </c>
      <c r="I218">
        <v>0</v>
      </c>
      <c r="J218">
        <v>0</v>
      </c>
      <c r="K218">
        <v>0</v>
      </c>
      <c r="L218">
        <v>1</v>
      </c>
      <c r="M218">
        <v>5</v>
      </c>
      <c r="N218">
        <v>9</v>
      </c>
      <c r="O218">
        <v>2</v>
      </c>
      <c r="Q218">
        <f t="shared" si="233"/>
        <v>23</v>
      </c>
      <c r="R218">
        <f t="shared" si="233"/>
        <v>12</v>
      </c>
    </row>
    <row r="219" spans="1:18" x14ac:dyDescent="0.35">
      <c r="C219" t="s">
        <v>40</v>
      </c>
      <c r="E219">
        <v>4</v>
      </c>
      <c r="F219">
        <v>1</v>
      </c>
      <c r="G219">
        <v>9</v>
      </c>
      <c r="H219">
        <v>1</v>
      </c>
      <c r="I219">
        <v>0</v>
      </c>
      <c r="J219">
        <v>0</v>
      </c>
      <c r="K219">
        <v>5</v>
      </c>
      <c r="L219">
        <v>0</v>
      </c>
      <c r="M219">
        <v>1</v>
      </c>
      <c r="N219">
        <v>8</v>
      </c>
      <c r="O219">
        <v>5</v>
      </c>
      <c r="Q219">
        <f t="shared" si="233"/>
        <v>14</v>
      </c>
      <c r="R219">
        <f t="shared" si="233"/>
        <v>20</v>
      </c>
    </row>
    <row r="220" spans="1:18" x14ac:dyDescent="0.35">
      <c r="C220" t="s">
        <v>41</v>
      </c>
      <c r="E220">
        <v>3</v>
      </c>
      <c r="F220">
        <v>1</v>
      </c>
      <c r="G220">
        <v>4</v>
      </c>
      <c r="H220">
        <v>2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6</v>
      </c>
      <c r="O220">
        <v>2</v>
      </c>
      <c r="Q220">
        <f t="shared" si="233"/>
        <v>7</v>
      </c>
      <c r="R220">
        <f t="shared" si="233"/>
        <v>11</v>
      </c>
    </row>
    <row r="221" spans="1:18" x14ac:dyDescent="0.35">
      <c r="C221" t="s">
        <v>42</v>
      </c>
      <c r="E221">
        <v>1</v>
      </c>
      <c r="F221">
        <v>0</v>
      </c>
      <c r="G221">
        <v>5</v>
      </c>
      <c r="H221">
        <v>2</v>
      </c>
      <c r="I221">
        <v>0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Q221">
        <f t="shared" si="233"/>
        <v>6</v>
      </c>
      <c r="R221">
        <f t="shared" si="233"/>
        <v>3</v>
      </c>
    </row>
    <row r="222" spans="1:18" x14ac:dyDescent="0.35">
      <c r="A222">
        <v>11</v>
      </c>
      <c r="B222" t="s">
        <v>43</v>
      </c>
      <c r="C222" t="s">
        <v>44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2</v>
      </c>
      <c r="Q222">
        <f t="shared" si="233"/>
        <v>0</v>
      </c>
      <c r="R222">
        <f t="shared" si="233"/>
        <v>2</v>
      </c>
    </row>
    <row r="223" spans="1:18" x14ac:dyDescent="0.35">
      <c r="C223" t="s">
        <v>45</v>
      </c>
      <c r="E223">
        <v>2</v>
      </c>
      <c r="F223">
        <v>0</v>
      </c>
      <c r="G223">
        <v>5</v>
      </c>
      <c r="H223">
        <v>1</v>
      </c>
      <c r="I223">
        <v>0</v>
      </c>
      <c r="J223">
        <v>0</v>
      </c>
      <c r="K223">
        <v>0</v>
      </c>
      <c r="L223">
        <v>0</v>
      </c>
      <c r="M223">
        <v>4</v>
      </c>
      <c r="N223">
        <v>3</v>
      </c>
      <c r="O223">
        <v>2</v>
      </c>
      <c r="Q223">
        <f t="shared" si="233"/>
        <v>11</v>
      </c>
      <c r="R223">
        <f t="shared" si="233"/>
        <v>6</v>
      </c>
    </row>
    <row r="224" spans="1:18" x14ac:dyDescent="0.35">
      <c r="C224" t="s">
        <v>46</v>
      </c>
      <c r="E224">
        <v>1</v>
      </c>
      <c r="F224">
        <v>0</v>
      </c>
      <c r="G224">
        <v>3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2</v>
      </c>
      <c r="Q224">
        <f t="shared" ref="Q224:R255" si="234">SUMIF($E$189:$O$189,Q$189,$E224:$O224)</f>
        <v>4</v>
      </c>
      <c r="R224">
        <f t="shared" si="234"/>
        <v>2</v>
      </c>
    </row>
    <row r="225" spans="1:18" x14ac:dyDescent="0.35">
      <c r="C225" t="s">
        <v>47</v>
      </c>
      <c r="E225">
        <v>8</v>
      </c>
      <c r="F225">
        <v>2</v>
      </c>
      <c r="G225">
        <v>15</v>
      </c>
      <c r="H225">
        <v>2</v>
      </c>
      <c r="I225">
        <v>0</v>
      </c>
      <c r="J225">
        <v>0</v>
      </c>
      <c r="K225">
        <v>4</v>
      </c>
      <c r="L225">
        <v>2</v>
      </c>
      <c r="M225">
        <v>2</v>
      </c>
      <c r="N225">
        <v>20</v>
      </c>
      <c r="O225">
        <v>4</v>
      </c>
      <c r="Q225">
        <f t="shared" si="234"/>
        <v>27</v>
      </c>
      <c r="R225">
        <f t="shared" si="234"/>
        <v>32</v>
      </c>
    </row>
    <row r="226" spans="1:18" x14ac:dyDescent="0.35">
      <c r="C226" t="s">
        <v>48</v>
      </c>
      <c r="E226">
        <v>2</v>
      </c>
      <c r="F226">
        <v>0</v>
      </c>
      <c r="G226">
        <v>8</v>
      </c>
      <c r="H226">
        <v>3</v>
      </c>
      <c r="I226">
        <v>0</v>
      </c>
      <c r="J226">
        <v>0</v>
      </c>
      <c r="K226">
        <v>1</v>
      </c>
      <c r="L226">
        <v>0</v>
      </c>
      <c r="M226">
        <v>1</v>
      </c>
      <c r="N226">
        <v>2</v>
      </c>
      <c r="O226">
        <v>0</v>
      </c>
      <c r="Q226">
        <f t="shared" si="234"/>
        <v>11</v>
      </c>
      <c r="R226">
        <f t="shared" si="234"/>
        <v>6</v>
      </c>
    </row>
    <row r="227" spans="1:18" x14ac:dyDescent="0.35">
      <c r="A227">
        <v>12</v>
      </c>
      <c r="B227" t="s">
        <v>49</v>
      </c>
      <c r="C227" t="s">
        <v>50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</v>
      </c>
      <c r="Q227">
        <f t="shared" si="234"/>
        <v>0</v>
      </c>
      <c r="R227">
        <f t="shared" si="234"/>
        <v>1</v>
      </c>
    </row>
    <row r="228" spans="1:18" x14ac:dyDescent="0.35">
      <c r="C228" t="s">
        <v>51</v>
      </c>
      <c r="E228">
        <v>1</v>
      </c>
      <c r="F228">
        <v>0</v>
      </c>
      <c r="G228">
        <v>3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3</v>
      </c>
      <c r="N228">
        <v>1</v>
      </c>
      <c r="O228">
        <v>2</v>
      </c>
      <c r="Q228">
        <f t="shared" si="234"/>
        <v>7</v>
      </c>
      <c r="R228">
        <f t="shared" si="234"/>
        <v>3</v>
      </c>
    </row>
    <row r="229" spans="1:18" x14ac:dyDescent="0.35">
      <c r="C229" t="s">
        <v>46</v>
      </c>
      <c r="E229">
        <v>2</v>
      </c>
      <c r="F229">
        <v>0</v>
      </c>
      <c r="G229">
        <v>6</v>
      </c>
      <c r="H229">
        <v>1</v>
      </c>
      <c r="I229">
        <v>0</v>
      </c>
      <c r="J229">
        <v>0</v>
      </c>
      <c r="K229">
        <v>2</v>
      </c>
      <c r="L229">
        <v>0</v>
      </c>
      <c r="M229">
        <v>0</v>
      </c>
      <c r="N229">
        <v>2</v>
      </c>
      <c r="O229">
        <v>0</v>
      </c>
      <c r="Q229">
        <f t="shared" si="234"/>
        <v>8</v>
      </c>
      <c r="R229">
        <f t="shared" si="234"/>
        <v>5</v>
      </c>
    </row>
    <row r="230" spans="1:18" x14ac:dyDescent="0.35">
      <c r="C230" t="s">
        <v>52</v>
      </c>
      <c r="E230">
        <v>9</v>
      </c>
      <c r="F230">
        <v>2</v>
      </c>
      <c r="G230">
        <v>16</v>
      </c>
      <c r="H230">
        <v>2</v>
      </c>
      <c r="I230">
        <v>0</v>
      </c>
      <c r="J230">
        <v>0</v>
      </c>
      <c r="K230">
        <v>3</v>
      </c>
      <c r="L230">
        <v>1</v>
      </c>
      <c r="M230">
        <v>4</v>
      </c>
      <c r="N230">
        <v>20</v>
      </c>
      <c r="O230">
        <v>7</v>
      </c>
      <c r="Q230">
        <f t="shared" si="234"/>
        <v>30</v>
      </c>
      <c r="R230">
        <f t="shared" si="234"/>
        <v>34</v>
      </c>
    </row>
    <row r="231" spans="1:18" x14ac:dyDescent="0.35">
      <c r="C231" t="s">
        <v>53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Q231">
        <f t="shared" si="234"/>
        <v>0</v>
      </c>
      <c r="R231">
        <f t="shared" si="234"/>
        <v>0</v>
      </c>
    </row>
    <row r="232" spans="1:18" x14ac:dyDescent="0.35">
      <c r="A232">
        <v>13</v>
      </c>
      <c r="B232" t="s">
        <v>54</v>
      </c>
      <c r="C232" t="s">
        <v>55</v>
      </c>
      <c r="E232">
        <v>0</v>
      </c>
      <c r="F232">
        <v>0</v>
      </c>
      <c r="G232">
        <v>2</v>
      </c>
      <c r="H232">
        <v>1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1</v>
      </c>
      <c r="O232">
        <v>3</v>
      </c>
      <c r="Q232">
        <f t="shared" si="234"/>
        <v>2</v>
      </c>
      <c r="R232">
        <f t="shared" si="234"/>
        <v>5</v>
      </c>
    </row>
    <row r="233" spans="1:18" x14ac:dyDescent="0.35">
      <c r="C233" t="s">
        <v>56</v>
      </c>
      <c r="E233">
        <v>1</v>
      </c>
      <c r="F233">
        <v>0</v>
      </c>
      <c r="G233">
        <v>10</v>
      </c>
      <c r="H233">
        <v>0</v>
      </c>
      <c r="I233">
        <v>0</v>
      </c>
      <c r="J233">
        <v>0</v>
      </c>
      <c r="K233">
        <v>0</v>
      </c>
      <c r="L233">
        <v>2</v>
      </c>
      <c r="M233">
        <v>0</v>
      </c>
      <c r="N233">
        <v>5</v>
      </c>
      <c r="O233">
        <v>3</v>
      </c>
      <c r="Q233">
        <f t="shared" si="234"/>
        <v>13</v>
      </c>
      <c r="R233">
        <f t="shared" si="234"/>
        <v>8</v>
      </c>
    </row>
    <row r="234" spans="1:18" x14ac:dyDescent="0.35">
      <c r="C234" t="s">
        <v>46</v>
      </c>
      <c r="E234">
        <v>3</v>
      </c>
      <c r="F234">
        <v>1</v>
      </c>
      <c r="G234">
        <v>5</v>
      </c>
      <c r="H234">
        <v>1</v>
      </c>
      <c r="I234">
        <v>0</v>
      </c>
      <c r="J234">
        <v>0</v>
      </c>
      <c r="K234">
        <v>3</v>
      </c>
      <c r="L234">
        <v>0</v>
      </c>
      <c r="M234">
        <v>1</v>
      </c>
      <c r="N234">
        <v>6</v>
      </c>
      <c r="O234">
        <v>2</v>
      </c>
      <c r="Q234">
        <f t="shared" si="234"/>
        <v>9</v>
      </c>
      <c r="R234">
        <f t="shared" si="234"/>
        <v>13</v>
      </c>
    </row>
    <row r="235" spans="1:18" x14ac:dyDescent="0.35">
      <c r="C235" t="s">
        <v>57</v>
      </c>
      <c r="E235">
        <v>7</v>
      </c>
      <c r="F235">
        <v>1</v>
      </c>
      <c r="G235">
        <v>12</v>
      </c>
      <c r="H235">
        <v>1</v>
      </c>
      <c r="I235">
        <v>0</v>
      </c>
      <c r="J235">
        <v>0</v>
      </c>
      <c r="K235">
        <v>2</v>
      </c>
      <c r="L235">
        <v>0</v>
      </c>
      <c r="M235">
        <v>2</v>
      </c>
      <c r="N235">
        <v>13</v>
      </c>
      <c r="O235">
        <v>2</v>
      </c>
      <c r="Q235">
        <f t="shared" si="234"/>
        <v>21</v>
      </c>
      <c r="R235">
        <f t="shared" si="234"/>
        <v>19</v>
      </c>
    </row>
    <row r="236" spans="1:18" x14ac:dyDescent="0.35">
      <c r="C236" t="s">
        <v>58</v>
      </c>
      <c r="E236">
        <v>2</v>
      </c>
      <c r="F236">
        <v>0</v>
      </c>
      <c r="G236">
        <v>2</v>
      </c>
      <c r="H236">
        <v>1</v>
      </c>
      <c r="I236">
        <v>0</v>
      </c>
      <c r="J236">
        <v>0</v>
      </c>
      <c r="K236">
        <v>1</v>
      </c>
      <c r="L236">
        <v>0</v>
      </c>
      <c r="M236">
        <v>1</v>
      </c>
      <c r="N236">
        <v>1</v>
      </c>
      <c r="O236">
        <v>0</v>
      </c>
      <c r="Q236">
        <f t="shared" si="234"/>
        <v>5</v>
      </c>
      <c r="R236">
        <f t="shared" si="234"/>
        <v>3</v>
      </c>
    </row>
    <row r="237" spans="1:18" x14ac:dyDescent="0.35">
      <c r="C237" t="s">
        <v>59</v>
      </c>
      <c r="E237">
        <v>0</v>
      </c>
      <c r="F237">
        <v>0</v>
      </c>
      <c r="G237">
        <v>0</v>
      </c>
      <c r="H237">
        <v>2</v>
      </c>
      <c r="I237">
        <v>0</v>
      </c>
      <c r="J237">
        <v>0</v>
      </c>
      <c r="K237">
        <v>0</v>
      </c>
      <c r="L237">
        <v>0</v>
      </c>
      <c r="M237">
        <v>3</v>
      </c>
      <c r="N237">
        <v>1</v>
      </c>
      <c r="O237">
        <v>0</v>
      </c>
      <c r="Q237">
        <f t="shared" si="234"/>
        <v>3</v>
      </c>
      <c r="R237">
        <f t="shared" si="234"/>
        <v>3</v>
      </c>
    </row>
    <row r="238" spans="1:18" x14ac:dyDescent="0.35">
      <c r="A238">
        <v>14</v>
      </c>
      <c r="B238" t="s">
        <v>60</v>
      </c>
      <c r="C238" t="s">
        <v>55</v>
      </c>
      <c r="E238">
        <v>0</v>
      </c>
      <c r="F238">
        <v>0</v>
      </c>
      <c r="G238">
        <v>8</v>
      </c>
      <c r="H238">
        <v>1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1</v>
      </c>
      <c r="O238">
        <v>1</v>
      </c>
      <c r="Q238">
        <f t="shared" si="234"/>
        <v>8</v>
      </c>
      <c r="R238">
        <f t="shared" si="234"/>
        <v>3</v>
      </c>
    </row>
    <row r="239" spans="1:18" x14ac:dyDescent="0.35">
      <c r="C239" t="s">
        <v>56</v>
      </c>
      <c r="E239">
        <v>4</v>
      </c>
      <c r="F239">
        <v>1</v>
      </c>
      <c r="G239">
        <v>7</v>
      </c>
      <c r="H239">
        <v>0</v>
      </c>
      <c r="I239">
        <v>0</v>
      </c>
      <c r="J239">
        <v>0</v>
      </c>
      <c r="K239">
        <v>0</v>
      </c>
      <c r="L239">
        <v>1</v>
      </c>
      <c r="M239">
        <v>0</v>
      </c>
      <c r="N239">
        <v>6</v>
      </c>
      <c r="O239">
        <v>5</v>
      </c>
      <c r="Q239">
        <f t="shared" si="234"/>
        <v>12</v>
      </c>
      <c r="R239">
        <f t="shared" si="234"/>
        <v>12</v>
      </c>
    </row>
    <row r="240" spans="1:18" x14ac:dyDescent="0.35">
      <c r="C240" t="s">
        <v>46</v>
      </c>
      <c r="E240">
        <v>3</v>
      </c>
      <c r="F240">
        <v>1</v>
      </c>
      <c r="G240">
        <v>6</v>
      </c>
      <c r="H240">
        <v>0</v>
      </c>
      <c r="I240">
        <v>0</v>
      </c>
      <c r="J240">
        <v>0</v>
      </c>
      <c r="K240">
        <v>3</v>
      </c>
      <c r="L240">
        <v>1</v>
      </c>
      <c r="M240">
        <v>2</v>
      </c>
      <c r="N240">
        <v>7</v>
      </c>
      <c r="O240">
        <v>1</v>
      </c>
      <c r="Q240">
        <f t="shared" si="234"/>
        <v>12</v>
      </c>
      <c r="R240">
        <f t="shared" si="234"/>
        <v>12</v>
      </c>
    </row>
    <row r="241" spans="1:18" x14ac:dyDescent="0.35">
      <c r="C241" t="s">
        <v>57</v>
      </c>
      <c r="E241">
        <v>4</v>
      </c>
      <c r="F241">
        <v>0</v>
      </c>
      <c r="G241">
        <v>7</v>
      </c>
      <c r="H241">
        <v>3</v>
      </c>
      <c r="I241">
        <v>0</v>
      </c>
      <c r="J241">
        <v>0</v>
      </c>
      <c r="K241">
        <v>1</v>
      </c>
      <c r="L241">
        <v>0</v>
      </c>
      <c r="M241">
        <v>2</v>
      </c>
      <c r="N241">
        <v>8</v>
      </c>
      <c r="O241">
        <v>3</v>
      </c>
      <c r="Q241">
        <f t="shared" si="234"/>
        <v>13</v>
      </c>
      <c r="R241">
        <f t="shared" si="234"/>
        <v>15</v>
      </c>
    </row>
    <row r="242" spans="1:18" x14ac:dyDescent="0.35">
      <c r="C242" t="s">
        <v>58</v>
      </c>
      <c r="E242">
        <v>0</v>
      </c>
      <c r="F242">
        <v>0</v>
      </c>
      <c r="G242">
        <v>2</v>
      </c>
      <c r="H242">
        <v>0</v>
      </c>
      <c r="I242">
        <v>0</v>
      </c>
      <c r="J242">
        <v>0</v>
      </c>
      <c r="K242">
        <v>1</v>
      </c>
      <c r="L242">
        <v>0</v>
      </c>
      <c r="M242">
        <v>1</v>
      </c>
      <c r="N242">
        <v>2</v>
      </c>
      <c r="O242">
        <v>0</v>
      </c>
      <c r="Q242">
        <f t="shared" si="234"/>
        <v>3</v>
      </c>
      <c r="R242">
        <f t="shared" si="234"/>
        <v>3</v>
      </c>
    </row>
    <row r="243" spans="1:18" x14ac:dyDescent="0.35">
      <c r="C243" t="s">
        <v>61</v>
      </c>
      <c r="E243">
        <v>2</v>
      </c>
      <c r="F243">
        <v>0</v>
      </c>
      <c r="G243">
        <v>0</v>
      </c>
      <c r="H243">
        <v>2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0</v>
      </c>
      <c r="O243">
        <v>0</v>
      </c>
      <c r="Q243">
        <f t="shared" si="234"/>
        <v>3</v>
      </c>
      <c r="R243">
        <f t="shared" si="234"/>
        <v>2</v>
      </c>
    </row>
    <row r="244" spans="1:18" x14ac:dyDescent="0.35">
      <c r="A244">
        <v>15</v>
      </c>
      <c r="B244" t="s">
        <v>62</v>
      </c>
      <c r="C244" t="s">
        <v>55</v>
      </c>
      <c r="E244">
        <v>1</v>
      </c>
      <c r="F244">
        <v>0</v>
      </c>
      <c r="G244">
        <v>1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2</v>
      </c>
      <c r="O244">
        <v>0</v>
      </c>
      <c r="Q244">
        <f t="shared" si="234"/>
        <v>2</v>
      </c>
      <c r="R244">
        <f t="shared" si="234"/>
        <v>2</v>
      </c>
    </row>
    <row r="245" spans="1:18" x14ac:dyDescent="0.35">
      <c r="C245" t="s">
        <v>56</v>
      </c>
      <c r="E245">
        <v>1</v>
      </c>
      <c r="F245">
        <v>0</v>
      </c>
      <c r="G245">
        <v>3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2</v>
      </c>
      <c r="N245">
        <v>2</v>
      </c>
      <c r="O245">
        <v>3</v>
      </c>
      <c r="Q245">
        <f t="shared" si="234"/>
        <v>6</v>
      </c>
      <c r="R245">
        <f t="shared" si="234"/>
        <v>5</v>
      </c>
    </row>
    <row r="246" spans="1:18" x14ac:dyDescent="0.35">
      <c r="C246" t="s">
        <v>46</v>
      </c>
      <c r="E246">
        <v>4</v>
      </c>
      <c r="F246">
        <v>0</v>
      </c>
      <c r="G246">
        <v>4</v>
      </c>
      <c r="H246">
        <v>0</v>
      </c>
      <c r="I246">
        <v>0</v>
      </c>
      <c r="J246">
        <v>0</v>
      </c>
      <c r="K246">
        <v>4</v>
      </c>
      <c r="L246">
        <v>0</v>
      </c>
      <c r="M246">
        <v>1</v>
      </c>
      <c r="N246">
        <v>6</v>
      </c>
      <c r="O246">
        <v>3</v>
      </c>
      <c r="Q246">
        <f t="shared" si="234"/>
        <v>9</v>
      </c>
      <c r="R246">
        <f t="shared" si="234"/>
        <v>13</v>
      </c>
    </row>
    <row r="247" spans="1:18" x14ac:dyDescent="0.35">
      <c r="C247" t="s">
        <v>57</v>
      </c>
      <c r="E247">
        <v>6</v>
      </c>
      <c r="F247">
        <v>1</v>
      </c>
      <c r="G247">
        <v>13</v>
      </c>
      <c r="H247">
        <v>2</v>
      </c>
      <c r="I247">
        <v>0</v>
      </c>
      <c r="J247">
        <v>0</v>
      </c>
      <c r="K247">
        <v>0</v>
      </c>
      <c r="L247">
        <v>2</v>
      </c>
      <c r="M247">
        <v>3</v>
      </c>
      <c r="N247">
        <v>13</v>
      </c>
      <c r="O247">
        <v>3</v>
      </c>
      <c r="Q247">
        <f t="shared" si="234"/>
        <v>24</v>
      </c>
      <c r="R247">
        <f t="shared" si="234"/>
        <v>19</v>
      </c>
    </row>
    <row r="248" spans="1:18" x14ac:dyDescent="0.35">
      <c r="C248" t="s">
        <v>58</v>
      </c>
      <c r="E248">
        <v>0</v>
      </c>
      <c r="F248">
        <v>0</v>
      </c>
      <c r="G248">
        <v>8</v>
      </c>
      <c r="H248">
        <v>2</v>
      </c>
      <c r="I248">
        <v>0</v>
      </c>
      <c r="J248">
        <v>0</v>
      </c>
      <c r="K248">
        <v>2</v>
      </c>
      <c r="L248">
        <v>0</v>
      </c>
      <c r="M248">
        <v>1</v>
      </c>
      <c r="N248">
        <v>3</v>
      </c>
      <c r="O248">
        <v>1</v>
      </c>
      <c r="Q248">
        <f t="shared" si="234"/>
        <v>9</v>
      </c>
      <c r="R248">
        <f t="shared" si="234"/>
        <v>8</v>
      </c>
    </row>
    <row r="249" spans="1:18" x14ac:dyDescent="0.35">
      <c r="C249" t="s">
        <v>63</v>
      </c>
      <c r="E249">
        <v>1</v>
      </c>
      <c r="F249">
        <v>1</v>
      </c>
      <c r="G249">
        <v>1</v>
      </c>
      <c r="H249">
        <v>2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1</v>
      </c>
      <c r="O249">
        <v>0</v>
      </c>
      <c r="Q249">
        <f t="shared" si="234"/>
        <v>2</v>
      </c>
      <c r="R249">
        <f t="shared" si="234"/>
        <v>4</v>
      </c>
    </row>
    <row r="250" spans="1:18" x14ac:dyDescent="0.35">
      <c r="A250">
        <v>16</v>
      </c>
      <c r="B250" t="s">
        <v>64</v>
      </c>
      <c r="C250" t="s">
        <v>55</v>
      </c>
      <c r="E250">
        <v>1</v>
      </c>
      <c r="F250">
        <v>0</v>
      </c>
      <c r="G250">
        <v>3</v>
      </c>
      <c r="H250">
        <v>0</v>
      </c>
      <c r="I250">
        <v>0</v>
      </c>
      <c r="J250">
        <v>0</v>
      </c>
      <c r="K250">
        <v>0</v>
      </c>
      <c r="L250">
        <v>1</v>
      </c>
      <c r="M250">
        <v>0</v>
      </c>
      <c r="N250">
        <v>1</v>
      </c>
      <c r="O250">
        <v>2</v>
      </c>
      <c r="Q250">
        <f t="shared" si="234"/>
        <v>5</v>
      </c>
      <c r="R250">
        <f t="shared" si="234"/>
        <v>3</v>
      </c>
    </row>
    <row r="251" spans="1:18" x14ac:dyDescent="0.35">
      <c r="C251" t="s">
        <v>56</v>
      </c>
      <c r="E251">
        <v>1</v>
      </c>
      <c r="F251">
        <v>0</v>
      </c>
      <c r="G251">
        <v>6</v>
      </c>
      <c r="H251">
        <v>0</v>
      </c>
      <c r="I251">
        <v>0</v>
      </c>
      <c r="J251">
        <v>0</v>
      </c>
      <c r="K251">
        <v>1</v>
      </c>
      <c r="L251">
        <v>0</v>
      </c>
      <c r="M251">
        <v>0</v>
      </c>
      <c r="N251">
        <v>2</v>
      </c>
      <c r="O251">
        <v>1</v>
      </c>
      <c r="Q251">
        <f t="shared" si="234"/>
        <v>7</v>
      </c>
      <c r="R251">
        <f t="shared" si="234"/>
        <v>4</v>
      </c>
    </row>
    <row r="252" spans="1:18" x14ac:dyDescent="0.35">
      <c r="C252" t="s">
        <v>46</v>
      </c>
      <c r="E252">
        <v>1</v>
      </c>
      <c r="F252">
        <v>0</v>
      </c>
      <c r="G252">
        <v>5</v>
      </c>
      <c r="H252">
        <v>0</v>
      </c>
      <c r="I252">
        <v>0</v>
      </c>
      <c r="J252">
        <v>0</v>
      </c>
      <c r="K252">
        <v>3</v>
      </c>
      <c r="L252">
        <v>0</v>
      </c>
      <c r="M252">
        <v>0</v>
      </c>
      <c r="N252">
        <v>2</v>
      </c>
      <c r="O252">
        <v>0</v>
      </c>
      <c r="Q252">
        <f t="shared" si="234"/>
        <v>6</v>
      </c>
      <c r="R252">
        <f t="shared" si="234"/>
        <v>5</v>
      </c>
    </row>
    <row r="253" spans="1:18" x14ac:dyDescent="0.35">
      <c r="C253" t="s">
        <v>57</v>
      </c>
      <c r="E253">
        <v>5</v>
      </c>
      <c r="F253">
        <v>2</v>
      </c>
      <c r="G253">
        <v>6</v>
      </c>
      <c r="H253">
        <v>2</v>
      </c>
      <c r="I253">
        <v>0</v>
      </c>
      <c r="J253">
        <v>0</v>
      </c>
      <c r="K253">
        <v>1</v>
      </c>
      <c r="L253">
        <v>1</v>
      </c>
      <c r="M253">
        <v>5</v>
      </c>
      <c r="N253">
        <v>10</v>
      </c>
      <c r="O253">
        <v>4</v>
      </c>
      <c r="Q253">
        <f t="shared" si="234"/>
        <v>17</v>
      </c>
      <c r="R253">
        <f t="shared" si="234"/>
        <v>19</v>
      </c>
    </row>
    <row r="254" spans="1:18" x14ac:dyDescent="0.35">
      <c r="C254" t="s">
        <v>58</v>
      </c>
      <c r="E254">
        <v>5</v>
      </c>
      <c r="F254">
        <v>0</v>
      </c>
      <c r="G254">
        <v>11</v>
      </c>
      <c r="H254">
        <v>4</v>
      </c>
      <c r="I254">
        <v>0</v>
      </c>
      <c r="J254">
        <v>0</v>
      </c>
      <c r="K254">
        <v>1</v>
      </c>
      <c r="L254">
        <v>0</v>
      </c>
      <c r="M254">
        <v>2</v>
      </c>
      <c r="N254">
        <v>12</v>
      </c>
      <c r="O254">
        <v>3</v>
      </c>
      <c r="Q254">
        <f t="shared" si="234"/>
        <v>18</v>
      </c>
      <c r="R254">
        <f t="shared" si="234"/>
        <v>20</v>
      </c>
    </row>
    <row r="255" spans="1:18" x14ac:dyDescent="0.35">
      <c r="C255" t="s">
        <v>65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Q255">
        <f t="shared" si="234"/>
        <v>0</v>
      </c>
      <c r="R255">
        <f t="shared" si="234"/>
        <v>0</v>
      </c>
    </row>
    <row r="256" spans="1:18" x14ac:dyDescent="0.35">
      <c r="A256">
        <v>17</v>
      </c>
      <c r="B256" t="s">
        <v>66</v>
      </c>
      <c r="C256" t="s">
        <v>55</v>
      </c>
      <c r="E256">
        <v>0</v>
      </c>
      <c r="F256">
        <v>0</v>
      </c>
      <c r="G256">
        <v>2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</v>
      </c>
      <c r="Q256">
        <f t="shared" ref="Q256:R287" si="235">SUMIF($E$189:$O$189,Q$189,$E256:$O256)</f>
        <v>2</v>
      </c>
      <c r="R256">
        <f t="shared" si="235"/>
        <v>1</v>
      </c>
    </row>
    <row r="257" spans="1:18" x14ac:dyDescent="0.35">
      <c r="C257" t="s">
        <v>56</v>
      </c>
      <c r="E257">
        <v>2</v>
      </c>
      <c r="F257">
        <v>0</v>
      </c>
      <c r="G257">
        <v>4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0</v>
      </c>
      <c r="N257">
        <v>2</v>
      </c>
      <c r="O257">
        <v>2</v>
      </c>
      <c r="Q257">
        <f t="shared" si="235"/>
        <v>6</v>
      </c>
      <c r="R257">
        <f t="shared" si="235"/>
        <v>5</v>
      </c>
    </row>
    <row r="258" spans="1:18" x14ac:dyDescent="0.35">
      <c r="C258" t="s">
        <v>46</v>
      </c>
      <c r="E258">
        <v>1</v>
      </c>
      <c r="F258">
        <v>1</v>
      </c>
      <c r="G258">
        <v>4</v>
      </c>
      <c r="H258">
        <v>0</v>
      </c>
      <c r="I258">
        <v>0</v>
      </c>
      <c r="J258">
        <v>0</v>
      </c>
      <c r="K258">
        <v>3</v>
      </c>
      <c r="L258">
        <v>1</v>
      </c>
      <c r="M258">
        <v>3</v>
      </c>
      <c r="N258">
        <v>8</v>
      </c>
      <c r="O258">
        <v>1</v>
      </c>
      <c r="Q258">
        <f t="shared" si="235"/>
        <v>9</v>
      </c>
      <c r="R258">
        <f t="shared" si="235"/>
        <v>13</v>
      </c>
    </row>
    <row r="259" spans="1:18" x14ac:dyDescent="0.35">
      <c r="C259" t="s">
        <v>57</v>
      </c>
      <c r="E259">
        <v>5</v>
      </c>
      <c r="F259">
        <v>0</v>
      </c>
      <c r="G259">
        <v>8</v>
      </c>
      <c r="H259">
        <v>3</v>
      </c>
      <c r="I259">
        <v>0</v>
      </c>
      <c r="J259">
        <v>0</v>
      </c>
      <c r="K259">
        <v>1</v>
      </c>
      <c r="L259">
        <v>0</v>
      </c>
      <c r="M259">
        <v>2</v>
      </c>
      <c r="N259">
        <v>9</v>
      </c>
      <c r="O259">
        <v>5</v>
      </c>
      <c r="Q259">
        <f t="shared" si="235"/>
        <v>15</v>
      </c>
      <c r="R259">
        <f t="shared" si="235"/>
        <v>18</v>
      </c>
    </row>
    <row r="260" spans="1:18" x14ac:dyDescent="0.35">
      <c r="C260" t="s">
        <v>58</v>
      </c>
      <c r="E260">
        <v>5</v>
      </c>
      <c r="F260">
        <v>0</v>
      </c>
      <c r="G260">
        <v>11</v>
      </c>
      <c r="H260">
        <v>3</v>
      </c>
      <c r="I260">
        <v>0</v>
      </c>
      <c r="J260">
        <v>0</v>
      </c>
      <c r="K260">
        <v>1</v>
      </c>
      <c r="L260">
        <v>1</v>
      </c>
      <c r="M260">
        <v>2</v>
      </c>
      <c r="N260">
        <v>7</v>
      </c>
      <c r="O260">
        <v>1</v>
      </c>
      <c r="Q260">
        <f t="shared" si="235"/>
        <v>19</v>
      </c>
      <c r="R260">
        <f t="shared" si="235"/>
        <v>12</v>
      </c>
    </row>
    <row r="261" spans="1:18" x14ac:dyDescent="0.35">
      <c r="C261" t="s">
        <v>67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Q261">
        <f t="shared" si="235"/>
        <v>0</v>
      </c>
      <c r="R261">
        <f t="shared" si="235"/>
        <v>0</v>
      </c>
    </row>
    <row r="262" spans="1:18" x14ac:dyDescent="0.35">
      <c r="A262">
        <v>18</v>
      </c>
      <c r="B262" t="s">
        <v>68</v>
      </c>
      <c r="C262" t="s">
        <v>55</v>
      </c>
      <c r="E262">
        <v>5</v>
      </c>
      <c r="F262">
        <v>0</v>
      </c>
      <c r="G262">
        <v>7</v>
      </c>
      <c r="H262">
        <v>1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5</v>
      </c>
      <c r="O262">
        <v>2</v>
      </c>
      <c r="Q262">
        <f t="shared" si="235"/>
        <v>13</v>
      </c>
      <c r="R262">
        <f t="shared" si="235"/>
        <v>8</v>
      </c>
    </row>
    <row r="263" spans="1:18" x14ac:dyDescent="0.35">
      <c r="C263" t="s">
        <v>56</v>
      </c>
      <c r="E263">
        <v>2</v>
      </c>
      <c r="F263">
        <v>0</v>
      </c>
      <c r="G263">
        <v>6</v>
      </c>
      <c r="H263">
        <v>1</v>
      </c>
      <c r="I263">
        <v>0</v>
      </c>
      <c r="J263">
        <v>0</v>
      </c>
      <c r="K263">
        <v>0</v>
      </c>
      <c r="L263">
        <v>0</v>
      </c>
      <c r="M263">
        <v>2</v>
      </c>
      <c r="N263">
        <v>7</v>
      </c>
      <c r="O263">
        <v>3</v>
      </c>
      <c r="Q263">
        <f t="shared" si="235"/>
        <v>10</v>
      </c>
      <c r="R263">
        <f t="shared" si="235"/>
        <v>11</v>
      </c>
    </row>
    <row r="264" spans="1:18" x14ac:dyDescent="0.35">
      <c r="C264" t="s">
        <v>46</v>
      </c>
      <c r="E264">
        <v>2</v>
      </c>
      <c r="F264">
        <v>1</v>
      </c>
      <c r="G264">
        <v>5</v>
      </c>
      <c r="H264">
        <v>1</v>
      </c>
      <c r="I264">
        <v>0</v>
      </c>
      <c r="J264">
        <v>0</v>
      </c>
      <c r="K264">
        <v>3</v>
      </c>
      <c r="L264">
        <v>0</v>
      </c>
      <c r="M264">
        <v>1</v>
      </c>
      <c r="N264">
        <v>7</v>
      </c>
      <c r="O264">
        <v>3</v>
      </c>
      <c r="Q264">
        <f t="shared" si="235"/>
        <v>8</v>
      </c>
      <c r="R264">
        <f t="shared" si="235"/>
        <v>15</v>
      </c>
    </row>
    <row r="265" spans="1:18" x14ac:dyDescent="0.35">
      <c r="C265" t="s">
        <v>57</v>
      </c>
      <c r="E265">
        <v>3</v>
      </c>
      <c r="F265">
        <v>1</v>
      </c>
      <c r="G265">
        <v>7</v>
      </c>
      <c r="H265">
        <v>0</v>
      </c>
      <c r="I265">
        <v>0</v>
      </c>
      <c r="J265">
        <v>0</v>
      </c>
      <c r="K265">
        <v>1</v>
      </c>
      <c r="L265">
        <v>2</v>
      </c>
      <c r="M265">
        <v>1</v>
      </c>
      <c r="N265">
        <v>5</v>
      </c>
      <c r="O265">
        <v>1</v>
      </c>
      <c r="Q265">
        <f t="shared" si="235"/>
        <v>13</v>
      </c>
      <c r="R265">
        <f t="shared" si="235"/>
        <v>8</v>
      </c>
    </row>
    <row r="266" spans="1:18" x14ac:dyDescent="0.35">
      <c r="C266" t="s">
        <v>58</v>
      </c>
      <c r="E266">
        <v>0</v>
      </c>
      <c r="F266">
        <v>0</v>
      </c>
      <c r="G266">
        <v>5</v>
      </c>
      <c r="H266">
        <v>2</v>
      </c>
      <c r="I266">
        <v>0</v>
      </c>
      <c r="J266">
        <v>0</v>
      </c>
      <c r="K266">
        <v>2</v>
      </c>
      <c r="L266">
        <v>0</v>
      </c>
      <c r="M266">
        <v>2</v>
      </c>
      <c r="N266">
        <v>1</v>
      </c>
      <c r="O266">
        <v>1</v>
      </c>
      <c r="Q266">
        <f t="shared" si="235"/>
        <v>7</v>
      </c>
      <c r="R266">
        <f t="shared" si="235"/>
        <v>6</v>
      </c>
    </row>
    <row r="267" spans="1:18" x14ac:dyDescent="0.35">
      <c r="C267" t="s">
        <v>69</v>
      </c>
      <c r="E267">
        <v>1</v>
      </c>
      <c r="F267">
        <v>0</v>
      </c>
      <c r="G267">
        <v>1</v>
      </c>
      <c r="H267">
        <v>1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1</v>
      </c>
      <c r="O267">
        <v>0</v>
      </c>
      <c r="Q267">
        <f t="shared" si="235"/>
        <v>2</v>
      </c>
      <c r="R267">
        <f t="shared" si="235"/>
        <v>2</v>
      </c>
    </row>
    <row r="268" spans="1:18" x14ac:dyDescent="0.35">
      <c r="A268">
        <v>19</v>
      </c>
      <c r="B268" t="s">
        <v>70</v>
      </c>
      <c r="C268" t="s">
        <v>55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Q268">
        <f t="shared" si="235"/>
        <v>0</v>
      </c>
      <c r="R268">
        <f t="shared" si="235"/>
        <v>0</v>
      </c>
    </row>
    <row r="269" spans="1:18" x14ac:dyDescent="0.35">
      <c r="C269" t="s">
        <v>56</v>
      </c>
      <c r="E269">
        <v>4</v>
      </c>
      <c r="F269">
        <v>0</v>
      </c>
      <c r="G269">
        <v>5</v>
      </c>
      <c r="H269">
        <v>1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9</v>
      </c>
      <c r="O269">
        <v>1</v>
      </c>
      <c r="Q269">
        <f t="shared" si="235"/>
        <v>10</v>
      </c>
      <c r="R269">
        <f t="shared" si="235"/>
        <v>11</v>
      </c>
    </row>
    <row r="270" spans="1:18" x14ac:dyDescent="0.35">
      <c r="C270" t="s">
        <v>46</v>
      </c>
      <c r="E270">
        <v>3</v>
      </c>
      <c r="F270">
        <v>0</v>
      </c>
      <c r="G270">
        <v>8</v>
      </c>
      <c r="H270">
        <v>0</v>
      </c>
      <c r="I270">
        <v>0</v>
      </c>
      <c r="J270">
        <v>0</v>
      </c>
      <c r="K270">
        <v>3</v>
      </c>
      <c r="L270">
        <v>0</v>
      </c>
      <c r="M270">
        <v>2</v>
      </c>
      <c r="N270">
        <v>4</v>
      </c>
      <c r="O270">
        <v>2</v>
      </c>
      <c r="Q270">
        <f t="shared" si="235"/>
        <v>13</v>
      </c>
      <c r="R270">
        <f t="shared" si="235"/>
        <v>9</v>
      </c>
    </row>
    <row r="271" spans="1:18" x14ac:dyDescent="0.35">
      <c r="C271" t="s">
        <v>57</v>
      </c>
      <c r="E271">
        <v>5</v>
      </c>
      <c r="F271">
        <v>2</v>
      </c>
      <c r="G271">
        <v>8</v>
      </c>
      <c r="H271">
        <v>0</v>
      </c>
      <c r="I271">
        <v>0</v>
      </c>
      <c r="J271">
        <v>0</v>
      </c>
      <c r="K271">
        <v>1</v>
      </c>
      <c r="L271">
        <v>2</v>
      </c>
      <c r="M271">
        <v>2</v>
      </c>
      <c r="N271">
        <v>7</v>
      </c>
      <c r="O271">
        <v>7</v>
      </c>
      <c r="Q271">
        <f t="shared" si="235"/>
        <v>17</v>
      </c>
      <c r="R271">
        <f t="shared" si="235"/>
        <v>17</v>
      </c>
    </row>
    <row r="272" spans="1:18" x14ac:dyDescent="0.35">
      <c r="C272" t="s">
        <v>58</v>
      </c>
      <c r="E272">
        <v>0</v>
      </c>
      <c r="F272">
        <v>0</v>
      </c>
      <c r="G272">
        <v>4</v>
      </c>
      <c r="H272">
        <v>3</v>
      </c>
      <c r="I272">
        <v>0</v>
      </c>
      <c r="J272">
        <v>0</v>
      </c>
      <c r="K272">
        <v>2</v>
      </c>
      <c r="L272">
        <v>0</v>
      </c>
      <c r="M272">
        <v>1</v>
      </c>
      <c r="N272">
        <v>2</v>
      </c>
      <c r="O272">
        <v>0</v>
      </c>
      <c r="Q272">
        <f t="shared" si="235"/>
        <v>5</v>
      </c>
      <c r="R272">
        <f t="shared" si="235"/>
        <v>7</v>
      </c>
    </row>
    <row r="273" spans="1:18" x14ac:dyDescent="0.35">
      <c r="C273" t="s">
        <v>71</v>
      </c>
      <c r="E273">
        <v>0</v>
      </c>
      <c r="F273">
        <v>0</v>
      </c>
      <c r="G273">
        <v>0</v>
      </c>
      <c r="H273">
        <v>2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0</v>
      </c>
      <c r="Q273">
        <f t="shared" si="235"/>
        <v>1</v>
      </c>
      <c r="R273">
        <f t="shared" si="235"/>
        <v>3</v>
      </c>
    </row>
    <row r="274" spans="1:18" x14ac:dyDescent="0.35">
      <c r="A274">
        <v>20</v>
      </c>
      <c r="B274" t="s">
        <v>72</v>
      </c>
      <c r="C274" t="s">
        <v>55</v>
      </c>
      <c r="E274">
        <v>4</v>
      </c>
      <c r="F274">
        <v>0</v>
      </c>
      <c r="G274">
        <v>6</v>
      </c>
      <c r="H274">
        <v>4</v>
      </c>
      <c r="I274">
        <v>0</v>
      </c>
      <c r="J274">
        <v>0</v>
      </c>
      <c r="K274">
        <v>0</v>
      </c>
      <c r="L274">
        <v>1</v>
      </c>
      <c r="M274">
        <v>0</v>
      </c>
      <c r="N274">
        <v>5</v>
      </c>
      <c r="O274">
        <v>0</v>
      </c>
      <c r="Q274">
        <f t="shared" si="235"/>
        <v>11</v>
      </c>
      <c r="R274">
        <f t="shared" si="235"/>
        <v>9</v>
      </c>
    </row>
    <row r="275" spans="1:18" x14ac:dyDescent="0.35">
      <c r="C275" t="s">
        <v>56</v>
      </c>
      <c r="E275">
        <v>3</v>
      </c>
      <c r="F275">
        <v>0</v>
      </c>
      <c r="G275">
        <v>2</v>
      </c>
      <c r="H275">
        <v>0</v>
      </c>
      <c r="I275">
        <v>0</v>
      </c>
      <c r="J275">
        <v>0</v>
      </c>
      <c r="K275">
        <v>2</v>
      </c>
      <c r="L275">
        <v>0</v>
      </c>
      <c r="M275">
        <v>1</v>
      </c>
      <c r="N275">
        <v>8</v>
      </c>
      <c r="O275">
        <v>3</v>
      </c>
      <c r="Q275">
        <f t="shared" si="235"/>
        <v>6</v>
      </c>
      <c r="R275">
        <f t="shared" si="235"/>
        <v>13</v>
      </c>
    </row>
    <row r="276" spans="1:18" x14ac:dyDescent="0.35">
      <c r="C276" t="s">
        <v>46</v>
      </c>
      <c r="E276">
        <v>3</v>
      </c>
      <c r="F276">
        <v>2</v>
      </c>
      <c r="G276">
        <v>6</v>
      </c>
      <c r="H276">
        <v>0</v>
      </c>
      <c r="I276">
        <v>0</v>
      </c>
      <c r="J276">
        <v>0</v>
      </c>
      <c r="K276">
        <v>3</v>
      </c>
      <c r="L276">
        <v>0</v>
      </c>
      <c r="M276">
        <v>1</v>
      </c>
      <c r="N276">
        <v>4</v>
      </c>
      <c r="O276">
        <v>2</v>
      </c>
      <c r="Q276">
        <f t="shared" si="235"/>
        <v>10</v>
      </c>
      <c r="R276">
        <f t="shared" si="235"/>
        <v>11</v>
      </c>
    </row>
    <row r="277" spans="1:18" x14ac:dyDescent="0.35">
      <c r="C277" t="s">
        <v>57</v>
      </c>
      <c r="E277">
        <v>3</v>
      </c>
      <c r="F277">
        <v>0</v>
      </c>
      <c r="G277">
        <v>11</v>
      </c>
      <c r="H277">
        <v>1</v>
      </c>
      <c r="I277">
        <v>0</v>
      </c>
      <c r="J277">
        <v>0</v>
      </c>
      <c r="K277">
        <v>0</v>
      </c>
      <c r="L277">
        <v>1</v>
      </c>
      <c r="M277">
        <v>3</v>
      </c>
      <c r="N277">
        <v>6</v>
      </c>
      <c r="O277">
        <v>4</v>
      </c>
      <c r="Q277">
        <f t="shared" si="235"/>
        <v>18</v>
      </c>
      <c r="R277">
        <f t="shared" si="235"/>
        <v>11</v>
      </c>
    </row>
    <row r="278" spans="1:18" x14ac:dyDescent="0.35">
      <c r="C278" t="s">
        <v>58</v>
      </c>
      <c r="E278">
        <v>0</v>
      </c>
      <c r="F278">
        <v>0</v>
      </c>
      <c r="G278">
        <v>6</v>
      </c>
      <c r="H278">
        <v>1</v>
      </c>
      <c r="I278">
        <v>0</v>
      </c>
      <c r="J278">
        <v>0</v>
      </c>
      <c r="K278">
        <v>1</v>
      </c>
      <c r="L278">
        <v>0</v>
      </c>
      <c r="M278">
        <v>2</v>
      </c>
      <c r="N278">
        <v>2</v>
      </c>
      <c r="O278">
        <v>1</v>
      </c>
      <c r="Q278">
        <f t="shared" si="235"/>
        <v>8</v>
      </c>
      <c r="R278">
        <f t="shared" si="235"/>
        <v>5</v>
      </c>
    </row>
    <row r="279" spans="1:18" x14ac:dyDescent="0.35">
      <c r="C279" t="s">
        <v>73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Q279">
        <f t="shared" si="235"/>
        <v>0</v>
      </c>
      <c r="R279">
        <f t="shared" si="235"/>
        <v>0</v>
      </c>
    </row>
    <row r="280" spans="1:18" x14ac:dyDescent="0.35">
      <c r="A280">
        <v>21</v>
      </c>
      <c r="B280" t="s">
        <v>74</v>
      </c>
      <c r="C280" t="s">
        <v>55</v>
      </c>
      <c r="E280">
        <v>3</v>
      </c>
      <c r="F280">
        <v>0</v>
      </c>
      <c r="G280">
        <v>4</v>
      </c>
      <c r="H280">
        <v>0</v>
      </c>
      <c r="I280">
        <v>0</v>
      </c>
      <c r="J280">
        <v>0</v>
      </c>
      <c r="K280">
        <v>0</v>
      </c>
      <c r="L280">
        <v>1</v>
      </c>
      <c r="M280">
        <v>1</v>
      </c>
      <c r="N280">
        <v>0</v>
      </c>
      <c r="O280">
        <v>0</v>
      </c>
      <c r="Q280">
        <f t="shared" si="235"/>
        <v>9</v>
      </c>
      <c r="R280">
        <f t="shared" si="235"/>
        <v>0</v>
      </c>
    </row>
    <row r="281" spans="1:18" x14ac:dyDescent="0.35">
      <c r="C281" t="s">
        <v>56</v>
      </c>
      <c r="E281">
        <v>3</v>
      </c>
      <c r="F281">
        <v>0</v>
      </c>
      <c r="G281">
        <v>6</v>
      </c>
      <c r="H281">
        <v>1</v>
      </c>
      <c r="I281">
        <v>0</v>
      </c>
      <c r="J281">
        <v>0</v>
      </c>
      <c r="K281">
        <v>0</v>
      </c>
      <c r="L281">
        <v>0</v>
      </c>
      <c r="M281">
        <v>2</v>
      </c>
      <c r="N281">
        <v>9</v>
      </c>
      <c r="O281">
        <v>3</v>
      </c>
      <c r="Q281">
        <f t="shared" si="235"/>
        <v>11</v>
      </c>
      <c r="R281">
        <f t="shared" si="235"/>
        <v>13</v>
      </c>
    </row>
    <row r="282" spans="1:18" x14ac:dyDescent="0.35">
      <c r="C282" t="s">
        <v>46</v>
      </c>
      <c r="E282">
        <v>7</v>
      </c>
      <c r="F282">
        <v>2</v>
      </c>
      <c r="G282">
        <v>10</v>
      </c>
      <c r="H282">
        <v>0</v>
      </c>
      <c r="I282">
        <v>0</v>
      </c>
      <c r="J282">
        <v>0</v>
      </c>
      <c r="K282">
        <v>2</v>
      </c>
      <c r="L282">
        <v>0</v>
      </c>
      <c r="M282">
        <v>3</v>
      </c>
      <c r="N282">
        <v>6</v>
      </c>
      <c r="O282">
        <v>5</v>
      </c>
      <c r="Q282">
        <f t="shared" si="235"/>
        <v>20</v>
      </c>
      <c r="R282">
        <f t="shared" si="235"/>
        <v>15</v>
      </c>
    </row>
    <row r="283" spans="1:18" x14ac:dyDescent="0.35">
      <c r="C283" t="s">
        <v>57</v>
      </c>
      <c r="E283">
        <v>0</v>
      </c>
      <c r="F283">
        <v>0</v>
      </c>
      <c r="G283">
        <v>5</v>
      </c>
      <c r="H283">
        <v>1</v>
      </c>
      <c r="I283">
        <v>0</v>
      </c>
      <c r="J283">
        <v>0</v>
      </c>
      <c r="K283">
        <v>3</v>
      </c>
      <c r="L283">
        <v>1</v>
      </c>
      <c r="M283">
        <v>1</v>
      </c>
      <c r="N283">
        <v>10</v>
      </c>
      <c r="O283">
        <v>1</v>
      </c>
      <c r="Q283">
        <f t="shared" si="235"/>
        <v>7</v>
      </c>
      <c r="R283">
        <f t="shared" si="235"/>
        <v>15</v>
      </c>
    </row>
    <row r="284" spans="1:18" x14ac:dyDescent="0.35">
      <c r="C284" t="s">
        <v>58</v>
      </c>
      <c r="E284">
        <v>0</v>
      </c>
      <c r="F284">
        <v>0</v>
      </c>
      <c r="G284">
        <v>3</v>
      </c>
      <c r="H284">
        <v>2</v>
      </c>
      <c r="I284">
        <v>0</v>
      </c>
      <c r="J284">
        <v>0</v>
      </c>
      <c r="K284">
        <v>1</v>
      </c>
      <c r="L284">
        <v>0</v>
      </c>
      <c r="M284">
        <v>0</v>
      </c>
      <c r="N284">
        <v>2</v>
      </c>
      <c r="O284">
        <v>0</v>
      </c>
      <c r="Q284">
        <f t="shared" si="235"/>
        <v>3</v>
      </c>
      <c r="R284">
        <f t="shared" si="235"/>
        <v>5</v>
      </c>
    </row>
    <row r="285" spans="1:18" x14ac:dyDescent="0.35">
      <c r="C285" t="s">
        <v>75</v>
      </c>
      <c r="E285">
        <v>0</v>
      </c>
      <c r="F285">
        <v>0</v>
      </c>
      <c r="G285">
        <v>3</v>
      </c>
      <c r="H285">
        <v>2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Q285">
        <f t="shared" si="235"/>
        <v>3</v>
      </c>
      <c r="R285">
        <f t="shared" si="235"/>
        <v>2</v>
      </c>
    </row>
    <row r="286" spans="1:18" x14ac:dyDescent="0.35">
      <c r="A286">
        <v>22</v>
      </c>
      <c r="B286" t="s">
        <v>76</v>
      </c>
      <c r="C286" t="s">
        <v>77</v>
      </c>
      <c r="E286">
        <v>0</v>
      </c>
      <c r="F286">
        <v>0</v>
      </c>
      <c r="G286">
        <v>6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</v>
      </c>
      <c r="Q286">
        <f t="shared" si="235"/>
        <v>6</v>
      </c>
      <c r="R286">
        <f t="shared" si="235"/>
        <v>1</v>
      </c>
    </row>
    <row r="287" spans="1:18" x14ac:dyDescent="0.35">
      <c r="C287" t="s">
        <v>78</v>
      </c>
      <c r="E287">
        <v>8</v>
      </c>
      <c r="F287">
        <v>1</v>
      </c>
      <c r="G287">
        <v>11</v>
      </c>
      <c r="H287">
        <v>4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8</v>
      </c>
      <c r="O287">
        <v>7</v>
      </c>
      <c r="Q287">
        <f t="shared" si="235"/>
        <v>20</v>
      </c>
      <c r="R287">
        <f t="shared" si="235"/>
        <v>20</v>
      </c>
    </row>
    <row r="288" spans="1:18" x14ac:dyDescent="0.35">
      <c r="C288" t="s">
        <v>79</v>
      </c>
      <c r="E288">
        <v>0</v>
      </c>
      <c r="F288">
        <v>0</v>
      </c>
      <c r="G288">
        <v>2</v>
      </c>
      <c r="H288">
        <v>0</v>
      </c>
      <c r="I288">
        <v>0</v>
      </c>
      <c r="J288">
        <v>0</v>
      </c>
      <c r="K288">
        <v>0</v>
      </c>
      <c r="L288">
        <v>1</v>
      </c>
      <c r="M288">
        <v>0</v>
      </c>
      <c r="N288">
        <v>0</v>
      </c>
      <c r="O288">
        <v>0</v>
      </c>
      <c r="Q288">
        <f t="shared" ref="Q288:R319" si="236">SUMIF($E$189:$O$189,Q$189,$E288:$O288)</f>
        <v>3</v>
      </c>
      <c r="R288">
        <f t="shared" si="236"/>
        <v>0</v>
      </c>
    </row>
    <row r="289" spans="1:18" x14ac:dyDescent="0.35">
      <c r="C289" t="s">
        <v>80</v>
      </c>
      <c r="E289">
        <v>2</v>
      </c>
      <c r="F289">
        <v>1</v>
      </c>
      <c r="G289">
        <v>7</v>
      </c>
      <c r="H289">
        <v>2</v>
      </c>
      <c r="I289">
        <v>0</v>
      </c>
      <c r="J289">
        <v>0</v>
      </c>
      <c r="K289">
        <v>4</v>
      </c>
      <c r="L289">
        <v>0</v>
      </c>
      <c r="M289">
        <v>4</v>
      </c>
      <c r="N289">
        <v>12</v>
      </c>
      <c r="O289">
        <v>2</v>
      </c>
      <c r="Q289">
        <f t="shared" si="236"/>
        <v>13</v>
      </c>
      <c r="R289">
        <f t="shared" si="236"/>
        <v>21</v>
      </c>
    </row>
    <row r="290" spans="1:18" x14ac:dyDescent="0.35">
      <c r="A290">
        <v>23</v>
      </c>
      <c r="B290" t="s">
        <v>81</v>
      </c>
      <c r="C290" t="s">
        <v>55</v>
      </c>
      <c r="E290">
        <v>4</v>
      </c>
      <c r="F290">
        <v>1</v>
      </c>
      <c r="G290">
        <v>6</v>
      </c>
      <c r="H290">
        <v>1</v>
      </c>
      <c r="I290">
        <v>0</v>
      </c>
      <c r="J290">
        <v>0</v>
      </c>
      <c r="K290">
        <v>1</v>
      </c>
      <c r="L290">
        <v>1</v>
      </c>
      <c r="M290">
        <v>0</v>
      </c>
      <c r="N290">
        <v>6</v>
      </c>
      <c r="O290">
        <v>1</v>
      </c>
      <c r="Q290">
        <f t="shared" si="236"/>
        <v>11</v>
      </c>
      <c r="R290">
        <f t="shared" si="236"/>
        <v>10</v>
      </c>
    </row>
    <row r="291" spans="1:18" x14ac:dyDescent="0.35">
      <c r="C291" t="s">
        <v>56</v>
      </c>
      <c r="E291">
        <v>3</v>
      </c>
      <c r="F291">
        <v>0</v>
      </c>
      <c r="G291">
        <v>7</v>
      </c>
      <c r="H291">
        <v>2</v>
      </c>
      <c r="I291">
        <v>0</v>
      </c>
      <c r="J291">
        <v>0</v>
      </c>
      <c r="K291">
        <v>1</v>
      </c>
      <c r="L291">
        <v>0</v>
      </c>
      <c r="M291">
        <v>4</v>
      </c>
      <c r="N291">
        <v>10</v>
      </c>
      <c r="O291">
        <v>6</v>
      </c>
      <c r="Q291">
        <f t="shared" si="236"/>
        <v>14</v>
      </c>
      <c r="R291">
        <f t="shared" si="236"/>
        <v>19</v>
      </c>
    </row>
    <row r="292" spans="1:18" x14ac:dyDescent="0.35">
      <c r="C292" t="s">
        <v>46</v>
      </c>
      <c r="E292">
        <v>5</v>
      </c>
      <c r="F292">
        <v>1</v>
      </c>
      <c r="G292">
        <v>11</v>
      </c>
      <c r="H292">
        <v>2</v>
      </c>
      <c r="I292">
        <v>0</v>
      </c>
      <c r="J292">
        <v>0</v>
      </c>
      <c r="K292">
        <v>3</v>
      </c>
      <c r="L292">
        <v>1</v>
      </c>
      <c r="M292">
        <v>1</v>
      </c>
      <c r="N292">
        <v>5</v>
      </c>
      <c r="O292">
        <v>2</v>
      </c>
      <c r="Q292">
        <f t="shared" si="236"/>
        <v>18</v>
      </c>
      <c r="R292">
        <f t="shared" si="236"/>
        <v>13</v>
      </c>
    </row>
    <row r="293" spans="1:18" x14ac:dyDescent="0.35">
      <c r="C293" t="s">
        <v>57</v>
      </c>
      <c r="E293">
        <v>1</v>
      </c>
      <c r="F293">
        <v>0</v>
      </c>
      <c r="G293">
        <v>6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2</v>
      </c>
      <c r="N293">
        <v>5</v>
      </c>
      <c r="O293">
        <v>1</v>
      </c>
      <c r="Q293">
        <f t="shared" si="236"/>
        <v>9</v>
      </c>
      <c r="R293">
        <f t="shared" si="236"/>
        <v>6</v>
      </c>
    </row>
    <row r="294" spans="1:18" x14ac:dyDescent="0.35">
      <c r="C294" t="s">
        <v>58</v>
      </c>
      <c r="E294">
        <v>0</v>
      </c>
      <c r="F294">
        <v>0</v>
      </c>
      <c r="G294">
        <v>2</v>
      </c>
      <c r="H294">
        <v>1</v>
      </c>
      <c r="I294">
        <v>0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Q294">
        <f t="shared" si="236"/>
        <v>2</v>
      </c>
      <c r="R294">
        <f t="shared" si="236"/>
        <v>2</v>
      </c>
    </row>
    <row r="295" spans="1:18" x14ac:dyDescent="0.35">
      <c r="A295">
        <v>24</v>
      </c>
      <c r="B295" t="s">
        <v>82</v>
      </c>
      <c r="C295" t="s">
        <v>55</v>
      </c>
      <c r="E295">
        <v>0</v>
      </c>
      <c r="F295">
        <v>0</v>
      </c>
      <c r="G295">
        <v>2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1</v>
      </c>
      <c r="O295">
        <v>0</v>
      </c>
      <c r="Q295">
        <f t="shared" si="236"/>
        <v>2</v>
      </c>
      <c r="R295">
        <f t="shared" si="236"/>
        <v>1</v>
      </c>
    </row>
    <row r="296" spans="1:18" x14ac:dyDescent="0.35">
      <c r="C296" t="s">
        <v>56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</v>
      </c>
      <c r="Q296">
        <f t="shared" si="236"/>
        <v>0</v>
      </c>
      <c r="R296">
        <f t="shared" si="236"/>
        <v>2</v>
      </c>
    </row>
    <row r="297" spans="1:18" x14ac:dyDescent="0.35">
      <c r="C297" t="s">
        <v>46</v>
      </c>
      <c r="E297">
        <v>1</v>
      </c>
      <c r="F297">
        <v>0</v>
      </c>
      <c r="G297">
        <v>6</v>
      </c>
      <c r="H297">
        <v>0</v>
      </c>
      <c r="I297">
        <v>0</v>
      </c>
      <c r="J297">
        <v>0</v>
      </c>
      <c r="K297">
        <v>1</v>
      </c>
      <c r="L297">
        <v>0</v>
      </c>
      <c r="M297">
        <v>0</v>
      </c>
      <c r="N297">
        <v>1</v>
      </c>
      <c r="O297">
        <v>2</v>
      </c>
      <c r="Q297">
        <f t="shared" si="236"/>
        <v>7</v>
      </c>
      <c r="R297">
        <f t="shared" si="236"/>
        <v>4</v>
      </c>
    </row>
    <row r="298" spans="1:18" x14ac:dyDescent="0.35">
      <c r="C298" t="s">
        <v>57</v>
      </c>
      <c r="E298">
        <v>5</v>
      </c>
      <c r="F298">
        <v>1</v>
      </c>
      <c r="G298">
        <v>13</v>
      </c>
      <c r="H298">
        <v>3</v>
      </c>
      <c r="I298">
        <v>0</v>
      </c>
      <c r="J298">
        <v>0</v>
      </c>
      <c r="K298">
        <v>4</v>
      </c>
      <c r="L298">
        <v>1</v>
      </c>
      <c r="M298">
        <v>5</v>
      </c>
      <c r="N298">
        <v>14</v>
      </c>
      <c r="O298">
        <v>5</v>
      </c>
      <c r="Q298">
        <f t="shared" si="236"/>
        <v>24</v>
      </c>
      <c r="R298">
        <f t="shared" si="236"/>
        <v>27</v>
      </c>
    </row>
    <row r="299" spans="1:18" x14ac:dyDescent="0.35">
      <c r="C299" t="s">
        <v>58</v>
      </c>
      <c r="E299">
        <v>7</v>
      </c>
      <c r="F299">
        <v>1</v>
      </c>
      <c r="G299">
        <v>11</v>
      </c>
      <c r="H299">
        <v>3</v>
      </c>
      <c r="I299">
        <v>0</v>
      </c>
      <c r="J299">
        <v>0</v>
      </c>
      <c r="K299">
        <v>1</v>
      </c>
      <c r="L299">
        <v>1</v>
      </c>
      <c r="M299">
        <v>2</v>
      </c>
      <c r="N299">
        <v>10</v>
      </c>
      <c r="O299">
        <v>1</v>
      </c>
      <c r="Q299">
        <f t="shared" si="236"/>
        <v>21</v>
      </c>
      <c r="R299">
        <f t="shared" si="236"/>
        <v>16</v>
      </c>
    </row>
    <row r="300" spans="1:18" x14ac:dyDescent="0.35">
      <c r="A300">
        <v>25</v>
      </c>
      <c r="B300" t="s">
        <v>83</v>
      </c>
      <c r="C300" t="s">
        <v>55</v>
      </c>
      <c r="E300">
        <v>1</v>
      </c>
      <c r="F300">
        <v>0</v>
      </c>
      <c r="G300">
        <v>5</v>
      </c>
      <c r="H300">
        <v>0</v>
      </c>
      <c r="I300">
        <v>0</v>
      </c>
      <c r="J300">
        <v>0</v>
      </c>
      <c r="K300">
        <v>2</v>
      </c>
      <c r="L300">
        <v>0</v>
      </c>
      <c r="M300">
        <v>1</v>
      </c>
      <c r="N300">
        <v>1</v>
      </c>
      <c r="O300">
        <v>0</v>
      </c>
      <c r="Q300">
        <f t="shared" si="236"/>
        <v>7</v>
      </c>
      <c r="R300">
        <f t="shared" si="236"/>
        <v>3</v>
      </c>
    </row>
    <row r="301" spans="1:18" x14ac:dyDescent="0.35">
      <c r="C301" t="s">
        <v>56</v>
      </c>
      <c r="E301">
        <v>5</v>
      </c>
      <c r="F301">
        <v>1</v>
      </c>
      <c r="G301">
        <v>5</v>
      </c>
      <c r="H301">
        <v>1</v>
      </c>
      <c r="I301">
        <v>0</v>
      </c>
      <c r="J301">
        <v>0</v>
      </c>
      <c r="K301">
        <v>1</v>
      </c>
      <c r="L301">
        <v>0</v>
      </c>
      <c r="M301">
        <v>1</v>
      </c>
      <c r="N301">
        <v>9</v>
      </c>
      <c r="O301">
        <v>5</v>
      </c>
      <c r="Q301">
        <f t="shared" si="236"/>
        <v>11</v>
      </c>
      <c r="R301">
        <f t="shared" si="236"/>
        <v>17</v>
      </c>
    </row>
    <row r="302" spans="1:18" x14ac:dyDescent="0.35">
      <c r="C302" t="s">
        <v>46</v>
      </c>
      <c r="E302">
        <v>4</v>
      </c>
      <c r="F302">
        <v>1</v>
      </c>
      <c r="G302">
        <v>10</v>
      </c>
      <c r="H302">
        <v>2</v>
      </c>
      <c r="I302">
        <v>0</v>
      </c>
      <c r="J302">
        <v>0</v>
      </c>
      <c r="K302">
        <v>1</v>
      </c>
      <c r="L302">
        <v>1</v>
      </c>
      <c r="M302">
        <v>1</v>
      </c>
      <c r="N302">
        <v>2</v>
      </c>
      <c r="O302">
        <v>2</v>
      </c>
      <c r="Q302">
        <f t="shared" si="236"/>
        <v>16</v>
      </c>
      <c r="R302">
        <f t="shared" si="236"/>
        <v>8</v>
      </c>
    </row>
    <row r="303" spans="1:18" x14ac:dyDescent="0.35">
      <c r="C303" t="s">
        <v>57</v>
      </c>
      <c r="E303">
        <v>3</v>
      </c>
      <c r="F303">
        <v>0</v>
      </c>
      <c r="G303">
        <v>6</v>
      </c>
      <c r="H303">
        <v>2</v>
      </c>
      <c r="I303">
        <v>0</v>
      </c>
      <c r="J303">
        <v>0</v>
      </c>
      <c r="K303">
        <v>1</v>
      </c>
      <c r="L303">
        <v>0</v>
      </c>
      <c r="M303">
        <v>4</v>
      </c>
      <c r="N303">
        <v>10</v>
      </c>
      <c r="O303">
        <v>2</v>
      </c>
      <c r="Q303">
        <f t="shared" si="236"/>
        <v>13</v>
      </c>
      <c r="R303">
        <f t="shared" si="236"/>
        <v>15</v>
      </c>
    </row>
    <row r="304" spans="1:18" x14ac:dyDescent="0.35">
      <c r="C304" t="s">
        <v>58</v>
      </c>
      <c r="E304">
        <v>0</v>
      </c>
      <c r="F304">
        <v>0</v>
      </c>
      <c r="G304">
        <v>6</v>
      </c>
      <c r="H304">
        <v>1</v>
      </c>
      <c r="I304">
        <v>0</v>
      </c>
      <c r="J304">
        <v>0</v>
      </c>
      <c r="K304">
        <v>0</v>
      </c>
      <c r="L304">
        <v>1</v>
      </c>
      <c r="M304">
        <v>0</v>
      </c>
      <c r="N304">
        <v>2</v>
      </c>
      <c r="O304">
        <v>1</v>
      </c>
      <c r="Q304">
        <f t="shared" si="236"/>
        <v>7</v>
      </c>
      <c r="R304">
        <f t="shared" si="236"/>
        <v>4</v>
      </c>
    </row>
    <row r="305" spans="1:18" x14ac:dyDescent="0.35">
      <c r="A305">
        <v>26</v>
      </c>
      <c r="B305" t="s">
        <v>84</v>
      </c>
      <c r="C305" t="s">
        <v>55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Q305">
        <f t="shared" si="236"/>
        <v>0</v>
      </c>
      <c r="R305">
        <f t="shared" si="236"/>
        <v>0</v>
      </c>
    </row>
    <row r="306" spans="1:18" x14ac:dyDescent="0.35">
      <c r="C306" t="s">
        <v>56</v>
      </c>
      <c r="E306">
        <v>1</v>
      </c>
      <c r="F306">
        <v>0</v>
      </c>
      <c r="G306">
        <v>2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1</v>
      </c>
      <c r="O306">
        <v>1</v>
      </c>
      <c r="Q306">
        <f t="shared" si="236"/>
        <v>3</v>
      </c>
      <c r="R306">
        <f t="shared" si="236"/>
        <v>2</v>
      </c>
    </row>
    <row r="307" spans="1:18" x14ac:dyDescent="0.35">
      <c r="C307" t="s">
        <v>46</v>
      </c>
      <c r="E307">
        <v>3</v>
      </c>
      <c r="F307">
        <v>0</v>
      </c>
      <c r="G307">
        <v>8</v>
      </c>
      <c r="H307">
        <v>0</v>
      </c>
      <c r="I307">
        <v>0</v>
      </c>
      <c r="J307">
        <v>0</v>
      </c>
      <c r="K307">
        <v>1</v>
      </c>
      <c r="L307">
        <v>1</v>
      </c>
      <c r="M307">
        <v>0</v>
      </c>
      <c r="N307">
        <v>2</v>
      </c>
      <c r="O307">
        <v>2</v>
      </c>
      <c r="Q307">
        <f t="shared" si="236"/>
        <v>12</v>
      </c>
      <c r="R307">
        <f t="shared" si="236"/>
        <v>5</v>
      </c>
    </row>
    <row r="308" spans="1:18" x14ac:dyDescent="0.35">
      <c r="C308" t="s">
        <v>57</v>
      </c>
      <c r="E308">
        <v>5</v>
      </c>
      <c r="F308">
        <v>2</v>
      </c>
      <c r="G308">
        <v>10</v>
      </c>
      <c r="H308">
        <v>4</v>
      </c>
      <c r="I308">
        <v>0</v>
      </c>
      <c r="J308">
        <v>0</v>
      </c>
      <c r="K308">
        <v>2</v>
      </c>
      <c r="L308">
        <v>0</v>
      </c>
      <c r="M308">
        <v>4</v>
      </c>
      <c r="N308">
        <v>12</v>
      </c>
      <c r="O308">
        <v>6</v>
      </c>
      <c r="Q308">
        <f t="shared" si="236"/>
        <v>19</v>
      </c>
      <c r="R308">
        <f t="shared" si="236"/>
        <v>26</v>
      </c>
    </row>
    <row r="309" spans="1:18" x14ac:dyDescent="0.35">
      <c r="C309" t="s">
        <v>58</v>
      </c>
      <c r="E309">
        <v>3</v>
      </c>
      <c r="F309">
        <v>0</v>
      </c>
      <c r="G309">
        <v>11</v>
      </c>
      <c r="H309">
        <v>2</v>
      </c>
      <c r="I309">
        <v>0</v>
      </c>
      <c r="J309">
        <v>0</v>
      </c>
      <c r="K309">
        <v>3</v>
      </c>
      <c r="L309">
        <v>0</v>
      </c>
      <c r="M309">
        <v>3</v>
      </c>
      <c r="N309">
        <v>10</v>
      </c>
      <c r="O309">
        <v>1</v>
      </c>
      <c r="Q309">
        <f t="shared" si="236"/>
        <v>17</v>
      </c>
      <c r="R309">
        <f t="shared" si="236"/>
        <v>16</v>
      </c>
    </row>
    <row r="310" spans="1:18" x14ac:dyDescent="0.35">
      <c r="A310">
        <v>27</v>
      </c>
      <c r="B310" t="s">
        <v>85</v>
      </c>
      <c r="C310" t="s">
        <v>124</v>
      </c>
      <c r="E310">
        <v>4</v>
      </c>
      <c r="F310">
        <v>0</v>
      </c>
      <c r="G310">
        <v>6</v>
      </c>
      <c r="H310">
        <v>3</v>
      </c>
      <c r="I310">
        <v>0</v>
      </c>
      <c r="J310">
        <v>0</v>
      </c>
      <c r="K310">
        <v>0</v>
      </c>
      <c r="L310">
        <v>1</v>
      </c>
      <c r="M310">
        <v>1</v>
      </c>
      <c r="N310">
        <v>4</v>
      </c>
      <c r="O310">
        <v>1</v>
      </c>
      <c r="Q310">
        <f t="shared" si="236"/>
        <v>12</v>
      </c>
      <c r="R310">
        <f t="shared" si="236"/>
        <v>8</v>
      </c>
    </row>
    <row r="311" spans="1:18" x14ac:dyDescent="0.35">
      <c r="C311" t="s">
        <v>125</v>
      </c>
      <c r="E311">
        <v>2</v>
      </c>
      <c r="F311">
        <v>1</v>
      </c>
      <c r="G311">
        <v>4</v>
      </c>
      <c r="H311">
        <v>1</v>
      </c>
      <c r="I311">
        <v>0</v>
      </c>
      <c r="J311">
        <v>0</v>
      </c>
      <c r="K311">
        <v>4</v>
      </c>
      <c r="L311">
        <v>0</v>
      </c>
      <c r="M311">
        <v>3</v>
      </c>
      <c r="N311">
        <v>8</v>
      </c>
      <c r="O311">
        <v>3</v>
      </c>
      <c r="Q311">
        <f t="shared" si="236"/>
        <v>9</v>
      </c>
      <c r="R311">
        <f t="shared" si="236"/>
        <v>17</v>
      </c>
    </row>
    <row r="312" spans="1:18" x14ac:dyDescent="0.35">
      <c r="C312" t="s">
        <v>126</v>
      </c>
      <c r="E312">
        <v>5</v>
      </c>
      <c r="F312">
        <v>1</v>
      </c>
      <c r="G312">
        <v>20</v>
      </c>
      <c r="H312">
        <v>1</v>
      </c>
      <c r="I312">
        <v>0</v>
      </c>
      <c r="J312">
        <v>0</v>
      </c>
      <c r="K312">
        <v>2</v>
      </c>
      <c r="L312">
        <v>1</v>
      </c>
      <c r="M312">
        <v>2</v>
      </c>
      <c r="N312">
        <v>13</v>
      </c>
      <c r="O312">
        <v>4</v>
      </c>
      <c r="Q312">
        <f t="shared" si="236"/>
        <v>28</v>
      </c>
      <c r="R312">
        <f t="shared" si="236"/>
        <v>21</v>
      </c>
    </row>
    <row r="313" spans="1:18" x14ac:dyDescent="0.35">
      <c r="C313" t="s">
        <v>127</v>
      </c>
      <c r="E313">
        <v>1</v>
      </c>
      <c r="F313">
        <v>0</v>
      </c>
      <c r="G313">
        <v>0</v>
      </c>
      <c r="H313">
        <v>1</v>
      </c>
      <c r="I313">
        <v>0</v>
      </c>
      <c r="J313">
        <v>0</v>
      </c>
      <c r="K313">
        <v>0</v>
      </c>
      <c r="L313">
        <v>0</v>
      </c>
      <c r="M313">
        <v>1</v>
      </c>
      <c r="N313">
        <v>1</v>
      </c>
      <c r="O313">
        <v>2</v>
      </c>
      <c r="Q313">
        <f t="shared" si="236"/>
        <v>2</v>
      </c>
      <c r="R313">
        <f t="shared" si="236"/>
        <v>4</v>
      </c>
    </row>
    <row r="314" spans="1:18" x14ac:dyDescent="0.35">
      <c r="C314" t="s">
        <v>128</v>
      </c>
      <c r="E314">
        <v>1</v>
      </c>
      <c r="F314">
        <v>0</v>
      </c>
      <c r="G314">
        <v>2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1</v>
      </c>
      <c r="O314">
        <v>0</v>
      </c>
      <c r="Q314">
        <f t="shared" si="236"/>
        <v>3</v>
      </c>
      <c r="R314">
        <f t="shared" si="236"/>
        <v>1</v>
      </c>
    </row>
    <row r="315" spans="1:18" x14ac:dyDescent="0.35">
      <c r="A315">
        <v>28</v>
      </c>
      <c r="B315" t="s">
        <v>86</v>
      </c>
      <c r="C315" t="s">
        <v>124</v>
      </c>
      <c r="E315">
        <v>0</v>
      </c>
      <c r="F315">
        <v>0</v>
      </c>
      <c r="G315">
        <v>2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2</v>
      </c>
      <c r="O315">
        <v>1</v>
      </c>
      <c r="Q315">
        <f t="shared" si="236"/>
        <v>2</v>
      </c>
      <c r="R315">
        <f t="shared" si="236"/>
        <v>3</v>
      </c>
    </row>
    <row r="316" spans="1:18" x14ac:dyDescent="0.35">
      <c r="C316" t="s">
        <v>125</v>
      </c>
      <c r="E316">
        <v>2</v>
      </c>
      <c r="F316">
        <v>0</v>
      </c>
      <c r="G316">
        <v>2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3</v>
      </c>
      <c r="O316">
        <v>0</v>
      </c>
      <c r="Q316">
        <f t="shared" si="236"/>
        <v>4</v>
      </c>
      <c r="R316">
        <f t="shared" si="236"/>
        <v>3</v>
      </c>
    </row>
    <row r="317" spans="1:18" x14ac:dyDescent="0.35">
      <c r="C317" t="s">
        <v>126</v>
      </c>
      <c r="E317">
        <v>4</v>
      </c>
      <c r="F317">
        <v>0</v>
      </c>
      <c r="G317">
        <v>14</v>
      </c>
      <c r="H317">
        <v>0</v>
      </c>
      <c r="I317">
        <v>0</v>
      </c>
      <c r="J317">
        <v>0</v>
      </c>
      <c r="K317">
        <v>4</v>
      </c>
      <c r="L317">
        <v>1</v>
      </c>
      <c r="M317">
        <v>1</v>
      </c>
      <c r="N317">
        <v>7</v>
      </c>
      <c r="O317">
        <v>3</v>
      </c>
      <c r="Q317">
        <f t="shared" si="236"/>
        <v>20</v>
      </c>
      <c r="R317">
        <f t="shared" si="236"/>
        <v>14</v>
      </c>
    </row>
    <row r="318" spans="1:18" x14ac:dyDescent="0.35">
      <c r="C318" t="s">
        <v>127</v>
      </c>
      <c r="E318">
        <v>4</v>
      </c>
      <c r="F318">
        <v>2</v>
      </c>
      <c r="G318">
        <v>8</v>
      </c>
      <c r="H318">
        <v>2</v>
      </c>
      <c r="I318">
        <v>0</v>
      </c>
      <c r="J318">
        <v>0</v>
      </c>
      <c r="K318">
        <v>0</v>
      </c>
      <c r="L318">
        <v>0</v>
      </c>
      <c r="M318">
        <v>4</v>
      </c>
      <c r="N318">
        <v>10</v>
      </c>
      <c r="O318">
        <v>4</v>
      </c>
      <c r="Q318">
        <f t="shared" si="236"/>
        <v>16</v>
      </c>
      <c r="R318">
        <f t="shared" si="236"/>
        <v>18</v>
      </c>
    </row>
    <row r="319" spans="1:18" x14ac:dyDescent="0.35">
      <c r="C319" t="s">
        <v>128</v>
      </c>
      <c r="E319">
        <v>3</v>
      </c>
      <c r="F319">
        <v>0</v>
      </c>
      <c r="G319">
        <v>6</v>
      </c>
      <c r="H319">
        <v>4</v>
      </c>
      <c r="I319">
        <v>0</v>
      </c>
      <c r="J319">
        <v>0</v>
      </c>
      <c r="K319">
        <v>2</v>
      </c>
      <c r="L319">
        <v>1</v>
      </c>
      <c r="M319">
        <v>2</v>
      </c>
      <c r="N319">
        <v>5</v>
      </c>
      <c r="O319">
        <v>2</v>
      </c>
      <c r="Q319">
        <f t="shared" si="236"/>
        <v>12</v>
      </c>
      <c r="R319">
        <f t="shared" si="236"/>
        <v>13</v>
      </c>
    </row>
    <row r="320" spans="1:18" x14ac:dyDescent="0.35">
      <c r="A320">
        <v>29</v>
      </c>
      <c r="B320" t="s">
        <v>87</v>
      </c>
      <c r="C320" t="s">
        <v>124</v>
      </c>
      <c r="E320">
        <v>1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</v>
      </c>
      <c r="Q320">
        <f t="shared" ref="Q320:R351" si="237">SUMIF($E$189:$O$189,Q$189,$E320:$O320)</f>
        <v>1</v>
      </c>
      <c r="R320">
        <f t="shared" si="237"/>
        <v>1</v>
      </c>
    </row>
    <row r="321" spans="1:18" x14ac:dyDescent="0.35">
      <c r="C321" t="s">
        <v>125</v>
      </c>
      <c r="E321">
        <v>0</v>
      </c>
      <c r="F321">
        <v>0</v>
      </c>
      <c r="G321">
        <v>1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2</v>
      </c>
      <c r="O321">
        <v>0</v>
      </c>
      <c r="Q321">
        <f t="shared" si="237"/>
        <v>1</v>
      </c>
      <c r="R321">
        <f t="shared" si="237"/>
        <v>2</v>
      </c>
    </row>
    <row r="322" spans="1:18" x14ac:dyDescent="0.35">
      <c r="C322" t="s">
        <v>126</v>
      </c>
      <c r="E322">
        <v>6</v>
      </c>
      <c r="F322">
        <v>1</v>
      </c>
      <c r="G322">
        <v>18</v>
      </c>
      <c r="H322">
        <v>1</v>
      </c>
      <c r="I322">
        <v>0</v>
      </c>
      <c r="J322">
        <v>0</v>
      </c>
      <c r="K322">
        <v>4</v>
      </c>
      <c r="L322">
        <v>1</v>
      </c>
      <c r="M322">
        <v>0</v>
      </c>
      <c r="N322">
        <v>8</v>
      </c>
      <c r="O322">
        <v>4</v>
      </c>
      <c r="Q322">
        <f t="shared" si="237"/>
        <v>25</v>
      </c>
      <c r="R322">
        <f t="shared" si="237"/>
        <v>18</v>
      </c>
    </row>
    <row r="323" spans="1:18" x14ac:dyDescent="0.35">
      <c r="C323" t="s">
        <v>127</v>
      </c>
      <c r="E323">
        <v>2</v>
      </c>
      <c r="F323">
        <v>1</v>
      </c>
      <c r="G323">
        <v>7</v>
      </c>
      <c r="H323">
        <v>5</v>
      </c>
      <c r="I323">
        <v>0</v>
      </c>
      <c r="J323">
        <v>0</v>
      </c>
      <c r="K323">
        <v>2</v>
      </c>
      <c r="L323">
        <v>0</v>
      </c>
      <c r="M323">
        <v>6</v>
      </c>
      <c r="N323">
        <v>10</v>
      </c>
      <c r="O323">
        <v>3</v>
      </c>
      <c r="Q323">
        <f t="shared" si="237"/>
        <v>15</v>
      </c>
      <c r="R323">
        <f t="shared" si="237"/>
        <v>21</v>
      </c>
    </row>
    <row r="324" spans="1:18" x14ac:dyDescent="0.35">
      <c r="C324" t="s">
        <v>128</v>
      </c>
      <c r="E324">
        <v>4</v>
      </c>
      <c r="F324">
        <v>0</v>
      </c>
      <c r="G324">
        <v>6</v>
      </c>
      <c r="H324">
        <v>0</v>
      </c>
      <c r="I324">
        <v>0</v>
      </c>
      <c r="J324">
        <v>0</v>
      </c>
      <c r="K324">
        <v>0</v>
      </c>
      <c r="L324">
        <v>1</v>
      </c>
      <c r="M324">
        <v>1</v>
      </c>
      <c r="N324">
        <v>7</v>
      </c>
      <c r="O324">
        <v>1</v>
      </c>
      <c r="Q324">
        <f t="shared" si="237"/>
        <v>12</v>
      </c>
      <c r="R324">
        <f t="shared" si="237"/>
        <v>8</v>
      </c>
    </row>
    <row r="325" spans="1:18" x14ac:dyDescent="0.35">
      <c r="A325">
        <v>30</v>
      </c>
      <c r="B325" t="s">
        <v>88</v>
      </c>
      <c r="C325" t="s">
        <v>32</v>
      </c>
      <c r="E325">
        <v>0</v>
      </c>
      <c r="F325">
        <v>0</v>
      </c>
      <c r="G325">
        <v>1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3</v>
      </c>
      <c r="N325">
        <v>2</v>
      </c>
      <c r="O325">
        <v>0</v>
      </c>
      <c r="Q325">
        <f t="shared" si="237"/>
        <v>4</v>
      </c>
      <c r="R325">
        <f t="shared" si="237"/>
        <v>2</v>
      </c>
    </row>
    <row r="326" spans="1:18" x14ac:dyDescent="0.35">
      <c r="C326" t="s">
        <v>33</v>
      </c>
      <c r="E326">
        <v>1</v>
      </c>
      <c r="F326">
        <v>0</v>
      </c>
      <c r="G326">
        <v>6</v>
      </c>
      <c r="H326">
        <v>0</v>
      </c>
      <c r="I326">
        <v>0</v>
      </c>
      <c r="J326">
        <v>0</v>
      </c>
      <c r="K326">
        <v>2</v>
      </c>
      <c r="L326">
        <v>0</v>
      </c>
      <c r="M326">
        <v>1</v>
      </c>
      <c r="N326">
        <v>7</v>
      </c>
      <c r="O326">
        <v>3</v>
      </c>
      <c r="Q326">
        <f t="shared" si="237"/>
        <v>8</v>
      </c>
      <c r="R326">
        <f t="shared" si="237"/>
        <v>12</v>
      </c>
    </row>
    <row r="327" spans="1:18" x14ac:dyDescent="0.35">
      <c r="C327" t="s">
        <v>34</v>
      </c>
      <c r="E327">
        <v>8</v>
      </c>
      <c r="F327">
        <v>1</v>
      </c>
      <c r="G327">
        <v>18</v>
      </c>
      <c r="H327">
        <v>5</v>
      </c>
      <c r="I327">
        <v>0</v>
      </c>
      <c r="J327">
        <v>0</v>
      </c>
      <c r="K327">
        <v>3</v>
      </c>
      <c r="L327">
        <v>2</v>
      </c>
      <c r="M327">
        <v>2</v>
      </c>
      <c r="N327">
        <v>17</v>
      </c>
      <c r="O327">
        <v>7</v>
      </c>
      <c r="Q327">
        <f t="shared" si="237"/>
        <v>30</v>
      </c>
      <c r="R327">
        <f t="shared" si="237"/>
        <v>33</v>
      </c>
    </row>
    <row r="328" spans="1:18" x14ac:dyDescent="0.35">
      <c r="C328" t="s">
        <v>35</v>
      </c>
      <c r="E328">
        <v>2</v>
      </c>
      <c r="F328">
        <v>0</v>
      </c>
      <c r="G328">
        <v>4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1</v>
      </c>
      <c r="O328">
        <v>0</v>
      </c>
      <c r="Q328">
        <f t="shared" si="237"/>
        <v>6</v>
      </c>
      <c r="R328">
        <f t="shared" si="237"/>
        <v>1</v>
      </c>
    </row>
    <row r="329" spans="1:18" x14ac:dyDescent="0.35">
      <c r="C329" t="s">
        <v>36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Q329">
        <f t="shared" si="237"/>
        <v>0</v>
      </c>
      <c r="R329">
        <f t="shared" si="237"/>
        <v>0</v>
      </c>
    </row>
    <row r="330" spans="1:18" x14ac:dyDescent="0.35">
      <c r="C330" t="s">
        <v>89</v>
      </c>
      <c r="E330">
        <v>0</v>
      </c>
      <c r="F330">
        <v>1</v>
      </c>
      <c r="G330">
        <v>0</v>
      </c>
      <c r="H330">
        <v>1</v>
      </c>
      <c r="I330">
        <v>0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Q330">
        <f t="shared" si="237"/>
        <v>0</v>
      </c>
      <c r="R330">
        <f t="shared" si="237"/>
        <v>3</v>
      </c>
    </row>
    <row r="331" spans="1:18" x14ac:dyDescent="0.35">
      <c r="A331">
        <v>31</v>
      </c>
      <c r="B331" t="s">
        <v>90</v>
      </c>
      <c r="C331" t="s">
        <v>32</v>
      </c>
      <c r="E331">
        <v>1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</v>
      </c>
      <c r="N331">
        <v>1</v>
      </c>
      <c r="O331">
        <v>0</v>
      </c>
      <c r="Q331">
        <f t="shared" si="237"/>
        <v>2</v>
      </c>
      <c r="R331">
        <f t="shared" si="237"/>
        <v>1</v>
      </c>
    </row>
    <row r="332" spans="1:18" x14ac:dyDescent="0.35">
      <c r="C332" t="s">
        <v>33</v>
      </c>
      <c r="E332">
        <v>0</v>
      </c>
      <c r="F332">
        <v>0</v>
      </c>
      <c r="G332">
        <v>5</v>
      </c>
      <c r="H332">
        <v>0</v>
      </c>
      <c r="I332">
        <v>0</v>
      </c>
      <c r="J332">
        <v>0</v>
      </c>
      <c r="K332">
        <v>1</v>
      </c>
      <c r="L332">
        <v>0</v>
      </c>
      <c r="M332">
        <v>2</v>
      </c>
      <c r="N332">
        <v>7</v>
      </c>
      <c r="O332">
        <v>2</v>
      </c>
      <c r="Q332">
        <f t="shared" si="237"/>
        <v>7</v>
      </c>
      <c r="R332">
        <f t="shared" si="237"/>
        <v>10</v>
      </c>
    </row>
    <row r="333" spans="1:18" x14ac:dyDescent="0.35">
      <c r="C333" t="s">
        <v>34</v>
      </c>
      <c r="E333">
        <v>10</v>
      </c>
      <c r="F333">
        <v>2</v>
      </c>
      <c r="G333">
        <v>22</v>
      </c>
      <c r="H333">
        <v>5</v>
      </c>
      <c r="I333">
        <v>0</v>
      </c>
      <c r="J333">
        <v>0</v>
      </c>
      <c r="K333">
        <v>4</v>
      </c>
      <c r="L333">
        <v>2</v>
      </c>
      <c r="M333">
        <v>3</v>
      </c>
      <c r="N333">
        <v>15</v>
      </c>
      <c r="O333">
        <v>7</v>
      </c>
      <c r="Q333">
        <f t="shared" si="237"/>
        <v>37</v>
      </c>
      <c r="R333">
        <f t="shared" si="237"/>
        <v>33</v>
      </c>
    </row>
    <row r="334" spans="1:18" x14ac:dyDescent="0.35">
      <c r="C334" t="s">
        <v>35</v>
      </c>
      <c r="E334">
        <v>2</v>
      </c>
      <c r="F334">
        <v>0</v>
      </c>
      <c r="G334">
        <v>1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2</v>
      </c>
      <c r="O334">
        <v>1</v>
      </c>
      <c r="Q334">
        <f t="shared" si="237"/>
        <v>3</v>
      </c>
      <c r="R334">
        <f t="shared" si="237"/>
        <v>3</v>
      </c>
    </row>
    <row r="335" spans="1:18" x14ac:dyDescent="0.35">
      <c r="C335" t="s">
        <v>36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Q335">
        <f t="shared" si="237"/>
        <v>0</v>
      </c>
      <c r="R335">
        <f t="shared" si="237"/>
        <v>0</v>
      </c>
    </row>
    <row r="336" spans="1:18" x14ac:dyDescent="0.35">
      <c r="C336" t="s">
        <v>91</v>
      </c>
      <c r="E336">
        <v>0</v>
      </c>
      <c r="F336">
        <v>0</v>
      </c>
      <c r="G336">
        <v>1</v>
      </c>
      <c r="H336">
        <v>0</v>
      </c>
      <c r="I336">
        <v>0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Q336">
        <f t="shared" si="237"/>
        <v>1</v>
      </c>
      <c r="R336">
        <f t="shared" si="237"/>
        <v>1</v>
      </c>
    </row>
    <row r="337" spans="1:18" x14ac:dyDescent="0.35">
      <c r="A337">
        <v>32</v>
      </c>
      <c r="B337" t="s">
        <v>92</v>
      </c>
      <c r="C337" t="s">
        <v>32</v>
      </c>
      <c r="E337">
        <v>1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2</v>
      </c>
      <c r="O337">
        <v>0</v>
      </c>
      <c r="Q337">
        <f t="shared" si="237"/>
        <v>1</v>
      </c>
      <c r="R337">
        <f t="shared" si="237"/>
        <v>2</v>
      </c>
    </row>
    <row r="338" spans="1:18" x14ac:dyDescent="0.35">
      <c r="C338" t="s">
        <v>33</v>
      </c>
      <c r="E338">
        <v>3</v>
      </c>
      <c r="F338">
        <v>0</v>
      </c>
      <c r="G338">
        <v>4</v>
      </c>
      <c r="H338">
        <v>0</v>
      </c>
      <c r="I338">
        <v>0</v>
      </c>
      <c r="J338">
        <v>0</v>
      </c>
      <c r="K338">
        <v>2</v>
      </c>
      <c r="L338">
        <v>0</v>
      </c>
      <c r="M338">
        <v>1</v>
      </c>
      <c r="N338">
        <v>4</v>
      </c>
      <c r="O338">
        <v>3</v>
      </c>
      <c r="Q338">
        <f t="shared" si="237"/>
        <v>8</v>
      </c>
      <c r="R338">
        <f t="shared" si="237"/>
        <v>9</v>
      </c>
    </row>
    <row r="339" spans="1:18" x14ac:dyDescent="0.35">
      <c r="C339" t="s">
        <v>34</v>
      </c>
      <c r="E339">
        <v>9</v>
      </c>
      <c r="F339">
        <v>0</v>
      </c>
      <c r="G339">
        <v>23</v>
      </c>
      <c r="H339">
        <v>5</v>
      </c>
      <c r="I339">
        <v>0</v>
      </c>
      <c r="J339">
        <v>0</v>
      </c>
      <c r="K339">
        <v>4</v>
      </c>
      <c r="L339">
        <v>2</v>
      </c>
      <c r="M339">
        <v>4</v>
      </c>
      <c r="N339">
        <v>17</v>
      </c>
      <c r="O339">
        <v>7</v>
      </c>
      <c r="Q339">
        <f t="shared" si="237"/>
        <v>38</v>
      </c>
      <c r="R339">
        <f t="shared" si="237"/>
        <v>33</v>
      </c>
    </row>
    <row r="340" spans="1:18" x14ac:dyDescent="0.35">
      <c r="C340" t="s">
        <v>35</v>
      </c>
      <c r="E340">
        <v>0</v>
      </c>
      <c r="F340">
        <v>0</v>
      </c>
      <c r="G340">
        <v>2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2</v>
      </c>
      <c r="N340">
        <v>1</v>
      </c>
      <c r="O340">
        <v>0</v>
      </c>
      <c r="Q340">
        <f t="shared" si="237"/>
        <v>4</v>
      </c>
      <c r="R340">
        <f t="shared" si="237"/>
        <v>1</v>
      </c>
    </row>
    <row r="341" spans="1:18" x14ac:dyDescent="0.35">
      <c r="C341" t="s">
        <v>36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Q341">
        <f t="shared" si="237"/>
        <v>0</v>
      </c>
      <c r="R341">
        <f t="shared" si="237"/>
        <v>0</v>
      </c>
    </row>
    <row r="342" spans="1:18" x14ac:dyDescent="0.35">
      <c r="C342" t="s">
        <v>93</v>
      </c>
      <c r="E342">
        <v>0</v>
      </c>
      <c r="F342">
        <v>1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Q342">
        <f t="shared" si="237"/>
        <v>0</v>
      </c>
      <c r="R342">
        <f t="shared" si="237"/>
        <v>1</v>
      </c>
    </row>
    <row r="343" spans="1:18" x14ac:dyDescent="0.35">
      <c r="A343">
        <v>33</v>
      </c>
      <c r="B343" t="s">
        <v>94</v>
      </c>
      <c r="C343" t="s">
        <v>95</v>
      </c>
      <c r="E343">
        <v>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Q343">
        <f t="shared" si="237"/>
        <v>2</v>
      </c>
      <c r="R343">
        <f t="shared" si="237"/>
        <v>0</v>
      </c>
    </row>
    <row r="344" spans="1:18" x14ac:dyDescent="0.35">
      <c r="C344" t="s">
        <v>96</v>
      </c>
      <c r="E344">
        <v>1</v>
      </c>
      <c r="F344">
        <v>0</v>
      </c>
      <c r="G344">
        <v>11</v>
      </c>
      <c r="H344">
        <v>1</v>
      </c>
      <c r="I344">
        <v>0</v>
      </c>
      <c r="J344">
        <v>0</v>
      </c>
      <c r="K344">
        <v>0</v>
      </c>
      <c r="L344">
        <v>2</v>
      </c>
      <c r="M344">
        <v>0</v>
      </c>
      <c r="N344">
        <v>6</v>
      </c>
      <c r="O344">
        <v>4</v>
      </c>
      <c r="Q344">
        <f t="shared" si="237"/>
        <v>14</v>
      </c>
      <c r="R344">
        <f t="shared" si="237"/>
        <v>11</v>
      </c>
    </row>
    <row r="345" spans="1:18" x14ac:dyDescent="0.35">
      <c r="C345" t="s">
        <v>97</v>
      </c>
      <c r="E345">
        <v>1</v>
      </c>
      <c r="F345">
        <v>2</v>
      </c>
      <c r="G345">
        <v>7</v>
      </c>
      <c r="H345">
        <v>1</v>
      </c>
      <c r="I345">
        <v>0</v>
      </c>
      <c r="J345">
        <v>0</v>
      </c>
      <c r="K345">
        <v>0</v>
      </c>
      <c r="L345">
        <v>0</v>
      </c>
      <c r="M345">
        <v>3</v>
      </c>
      <c r="N345">
        <v>9</v>
      </c>
      <c r="O345">
        <v>3</v>
      </c>
      <c r="Q345">
        <f t="shared" si="237"/>
        <v>11</v>
      </c>
      <c r="R345">
        <f t="shared" si="237"/>
        <v>15</v>
      </c>
    </row>
    <row r="346" spans="1:18" x14ac:dyDescent="0.35">
      <c r="C346" t="s">
        <v>98</v>
      </c>
      <c r="E346">
        <v>2</v>
      </c>
      <c r="F346">
        <v>0</v>
      </c>
      <c r="G346">
        <v>3</v>
      </c>
      <c r="H346">
        <v>1</v>
      </c>
      <c r="I346">
        <v>0</v>
      </c>
      <c r="J346">
        <v>0</v>
      </c>
      <c r="K346">
        <v>2</v>
      </c>
      <c r="L346">
        <v>0</v>
      </c>
      <c r="M346">
        <v>0</v>
      </c>
      <c r="N346">
        <v>2</v>
      </c>
      <c r="O346">
        <v>2</v>
      </c>
      <c r="Q346">
        <f t="shared" si="237"/>
        <v>5</v>
      </c>
      <c r="R346">
        <f t="shared" si="237"/>
        <v>7</v>
      </c>
    </row>
    <row r="347" spans="1:18" x14ac:dyDescent="0.35">
      <c r="A347">
        <v>34</v>
      </c>
      <c r="B347" t="s">
        <v>99</v>
      </c>
      <c r="C347" t="s">
        <v>95</v>
      </c>
      <c r="E347">
        <v>3</v>
      </c>
      <c r="F347">
        <v>0</v>
      </c>
      <c r="G347">
        <v>1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Q347">
        <f t="shared" si="237"/>
        <v>4</v>
      </c>
      <c r="R347">
        <f t="shared" si="237"/>
        <v>0</v>
      </c>
    </row>
    <row r="348" spans="1:18" x14ac:dyDescent="0.35">
      <c r="C348" t="s">
        <v>96</v>
      </c>
      <c r="E348">
        <v>2</v>
      </c>
      <c r="F348">
        <v>0</v>
      </c>
      <c r="G348">
        <v>8</v>
      </c>
      <c r="H348">
        <v>1</v>
      </c>
      <c r="I348">
        <v>0</v>
      </c>
      <c r="J348">
        <v>0</v>
      </c>
      <c r="K348">
        <v>0</v>
      </c>
      <c r="L348">
        <v>1</v>
      </c>
      <c r="M348">
        <v>0</v>
      </c>
      <c r="N348">
        <v>6</v>
      </c>
      <c r="O348">
        <v>2</v>
      </c>
      <c r="Q348">
        <f t="shared" si="237"/>
        <v>11</v>
      </c>
      <c r="R348">
        <f t="shared" si="237"/>
        <v>9</v>
      </c>
    </row>
    <row r="349" spans="1:18" x14ac:dyDescent="0.35">
      <c r="C349" t="s">
        <v>97</v>
      </c>
      <c r="E349">
        <v>2</v>
      </c>
      <c r="F349">
        <v>2</v>
      </c>
      <c r="G349">
        <v>9</v>
      </c>
      <c r="H349">
        <v>2</v>
      </c>
      <c r="I349">
        <v>0</v>
      </c>
      <c r="J349">
        <v>0</v>
      </c>
      <c r="K349">
        <v>4</v>
      </c>
      <c r="L349">
        <v>0</v>
      </c>
      <c r="M349">
        <v>4</v>
      </c>
      <c r="N349">
        <v>12</v>
      </c>
      <c r="O349">
        <v>4</v>
      </c>
      <c r="Q349">
        <f t="shared" si="237"/>
        <v>15</v>
      </c>
      <c r="R349">
        <f t="shared" si="237"/>
        <v>24</v>
      </c>
    </row>
    <row r="350" spans="1:18" x14ac:dyDescent="0.35">
      <c r="C350" t="s">
        <v>98</v>
      </c>
      <c r="E350">
        <v>2</v>
      </c>
      <c r="F350">
        <v>0</v>
      </c>
      <c r="G350">
        <v>7</v>
      </c>
      <c r="H350">
        <v>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1</v>
      </c>
      <c r="O350">
        <v>4</v>
      </c>
      <c r="Q350">
        <f t="shared" si="237"/>
        <v>9</v>
      </c>
      <c r="R350">
        <f t="shared" si="237"/>
        <v>6</v>
      </c>
    </row>
    <row r="351" spans="1:18" x14ac:dyDescent="0.35">
      <c r="A351">
        <v>35</v>
      </c>
      <c r="B351" t="s">
        <v>100</v>
      </c>
      <c r="C351" t="s">
        <v>101</v>
      </c>
      <c r="E351">
        <v>1</v>
      </c>
      <c r="F351">
        <v>0</v>
      </c>
      <c r="G351">
        <v>1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Q351">
        <f t="shared" si="237"/>
        <v>2</v>
      </c>
      <c r="R351">
        <f t="shared" si="237"/>
        <v>0</v>
      </c>
    </row>
    <row r="352" spans="1:18" x14ac:dyDescent="0.35">
      <c r="C352" t="s">
        <v>102</v>
      </c>
      <c r="E352">
        <v>0</v>
      </c>
      <c r="F352">
        <v>0</v>
      </c>
      <c r="G352">
        <v>3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4</v>
      </c>
      <c r="O352">
        <v>1</v>
      </c>
      <c r="Q352">
        <f t="shared" ref="Q352:R375" si="238">SUMIF($E$189:$O$189,Q$189,$E352:$O352)</f>
        <v>3</v>
      </c>
      <c r="R352">
        <f t="shared" si="238"/>
        <v>5</v>
      </c>
    </row>
    <row r="353" spans="1:18" x14ac:dyDescent="0.35">
      <c r="C353" t="s">
        <v>103</v>
      </c>
      <c r="E353">
        <v>1</v>
      </c>
      <c r="F353">
        <v>0</v>
      </c>
      <c r="G353">
        <v>9</v>
      </c>
      <c r="H353">
        <v>1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4</v>
      </c>
      <c r="O353">
        <v>0</v>
      </c>
      <c r="Q353">
        <f t="shared" si="238"/>
        <v>10</v>
      </c>
      <c r="R353">
        <f t="shared" si="238"/>
        <v>5</v>
      </c>
    </row>
    <row r="354" spans="1:18" x14ac:dyDescent="0.35">
      <c r="C354" t="s">
        <v>104</v>
      </c>
      <c r="E354">
        <v>1</v>
      </c>
      <c r="F354">
        <v>0</v>
      </c>
      <c r="G354">
        <v>10</v>
      </c>
      <c r="H354">
        <v>0</v>
      </c>
      <c r="I354">
        <v>0</v>
      </c>
      <c r="J354">
        <v>0</v>
      </c>
      <c r="K354">
        <v>3</v>
      </c>
      <c r="L354">
        <v>0</v>
      </c>
      <c r="M354">
        <v>1</v>
      </c>
      <c r="N354">
        <v>12</v>
      </c>
      <c r="O354">
        <v>1</v>
      </c>
      <c r="Q354">
        <f t="shared" si="238"/>
        <v>12</v>
      </c>
      <c r="R354">
        <f t="shared" si="238"/>
        <v>16</v>
      </c>
    </row>
    <row r="355" spans="1:18" x14ac:dyDescent="0.35">
      <c r="C355" t="s">
        <v>105</v>
      </c>
      <c r="E355">
        <v>10</v>
      </c>
      <c r="F355">
        <v>2</v>
      </c>
      <c r="G355">
        <v>8</v>
      </c>
      <c r="H355">
        <v>5</v>
      </c>
      <c r="I355">
        <v>0</v>
      </c>
      <c r="J355">
        <v>0</v>
      </c>
      <c r="K355">
        <v>3</v>
      </c>
      <c r="L355">
        <v>2</v>
      </c>
      <c r="M355">
        <v>6</v>
      </c>
      <c r="N355">
        <v>7</v>
      </c>
      <c r="O355">
        <v>7</v>
      </c>
      <c r="Q355">
        <f t="shared" si="238"/>
        <v>26</v>
      </c>
      <c r="R355">
        <f t="shared" si="238"/>
        <v>24</v>
      </c>
    </row>
    <row r="356" spans="1:18" x14ac:dyDescent="0.35">
      <c r="A356">
        <v>36</v>
      </c>
      <c r="B356" t="s">
        <v>106</v>
      </c>
      <c r="C356" t="s">
        <v>101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Q356">
        <f t="shared" si="238"/>
        <v>0</v>
      </c>
      <c r="R356">
        <f t="shared" si="238"/>
        <v>0</v>
      </c>
    </row>
    <row r="357" spans="1:18" x14ac:dyDescent="0.35">
      <c r="C357" t="s">
        <v>102</v>
      </c>
      <c r="E357">
        <v>1</v>
      </c>
      <c r="F357">
        <v>0</v>
      </c>
      <c r="G357">
        <v>4</v>
      </c>
      <c r="H357">
        <v>0</v>
      </c>
      <c r="I357">
        <v>0</v>
      </c>
      <c r="J357">
        <v>0</v>
      </c>
      <c r="K357">
        <v>2</v>
      </c>
      <c r="L357">
        <v>0</v>
      </c>
      <c r="M357">
        <v>1</v>
      </c>
      <c r="N357">
        <v>2</v>
      </c>
      <c r="O357">
        <v>1</v>
      </c>
      <c r="Q357">
        <f t="shared" si="238"/>
        <v>6</v>
      </c>
      <c r="R357">
        <f t="shared" si="238"/>
        <v>5</v>
      </c>
    </row>
    <row r="358" spans="1:18" x14ac:dyDescent="0.35">
      <c r="C358" t="s">
        <v>103</v>
      </c>
      <c r="E358">
        <v>2</v>
      </c>
      <c r="F358">
        <v>0</v>
      </c>
      <c r="G358">
        <v>7</v>
      </c>
      <c r="H358">
        <v>2</v>
      </c>
      <c r="I358">
        <v>0</v>
      </c>
      <c r="J358">
        <v>0</v>
      </c>
      <c r="K358">
        <v>2</v>
      </c>
      <c r="L358">
        <v>0</v>
      </c>
      <c r="M358">
        <v>0</v>
      </c>
      <c r="N358">
        <v>5</v>
      </c>
      <c r="O358">
        <v>0</v>
      </c>
      <c r="Q358">
        <f t="shared" si="238"/>
        <v>9</v>
      </c>
      <c r="R358">
        <f t="shared" si="238"/>
        <v>9</v>
      </c>
    </row>
    <row r="359" spans="1:18" x14ac:dyDescent="0.35">
      <c r="C359" t="s">
        <v>104</v>
      </c>
      <c r="E359">
        <v>4</v>
      </c>
      <c r="F359">
        <v>0</v>
      </c>
      <c r="G359">
        <v>19</v>
      </c>
      <c r="H359">
        <v>2</v>
      </c>
      <c r="I359">
        <v>0</v>
      </c>
      <c r="J359">
        <v>0</v>
      </c>
      <c r="K359">
        <v>2</v>
      </c>
      <c r="L359">
        <v>1</v>
      </c>
      <c r="M359">
        <v>4</v>
      </c>
      <c r="N359">
        <v>15</v>
      </c>
      <c r="O359">
        <v>2</v>
      </c>
      <c r="Q359">
        <f t="shared" si="238"/>
        <v>28</v>
      </c>
      <c r="R359">
        <f t="shared" si="238"/>
        <v>21</v>
      </c>
    </row>
    <row r="360" spans="1:18" x14ac:dyDescent="0.35">
      <c r="C360" t="s">
        <v>105</v>
      </c>
      <c r="E360">
        <v>6</v>
      </c>
      <c r="F360">
        <v>2</v>
      </c>
      <c r="G360">
        <v>1</v>
      </c>
      <c r="H360">
        <v>2</v>
      </c>
      <c r="I360">
        <v>0</v>
      </c>
      <c r="J360">
        <v>0</v>
      </c>
      <c r="K360">
        <v>0</v>
      </c>
      <c r="L360">
        <v>1</v>
      </c>
      <c r="M360">
        <v>2</v>
      </c>
      <c r="N360">
        <v>5</v>
      </c>
      <c r="O360">
        <v>7</v>
      </c>
      <c r="Q360">
        <f t="shared" si="238"/>
        <v>10</v>
      </c>
      <c r="R360">
        <f t="shared" si="238"/>
        <v>16</v>
      </c>
    </row>
    <row r="361" spans="1:18" x14ac:dyDescent="0.35">
      <c r="A361">
        <v>37</v>
      </c>
      <c r="B361" t="s">
        <v>107</v>
      </c>
      <c r="C361" t="s">
        <v>108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Q361">
        <f t="shared" si="238"/>
        <v>0</v>
      </c>
      <c r="R361">
        <f t="shared" si="238"/>
        <v>0</v>
      </c>
    </row>
    <row r="362" spans="1:18" x14ac:dyDescent="0.35">
      <c r="C362">
        <v>2</v>
      </c>
      <c r="E362">
        <v>1</v>
      </c>
      <c r="F362">
        <v>0</v>
      </c>
      <c r="G362">
        <v>3</v>
      </c>
      <c r="H362">
        <v>0</v>
      </c>
      <c r="I362">
        <v>0</v>
      </c>
      <c r="J362">
        <v>0</v>
      </c>
      <c r="K362">
        <v>1</v>
      </c>
      <c r="L362">
        <v>0</v>
      </c>
      <c r="M362">
        <v>7</v>
      </c>
      <c r="N362">
        <v>0</v>
      </c>
      <c r="O362">
        <v>1</v>
      </c>
      <c r="Q362">
        <f t="shared" si="238"/>
        <v>11</v>
      </c>
      <c r="R362">
        <f t="shared" si="238"/>
        <v>2</v>
      </c>
    </row>
    <row r="363" spans="1:18" x14ac:dyDescent="0.35">
      <c r="C363">
        <v>3</v>
      </c>
      <c r="E363">
        <v>1</v>
      </c>
      <c r="F363">
        <v>0</v>
      </c>
      <c r="G363">
        <v>2</v>
      </c>
      <c r="H363">
        <v>0</v>
      </c>
      <c r="I363">
        <v>0</v>
      </c>
      <c r="J363">
        <v>0</v>
      </c>
      <c r="K363">
        <v>0</v>
      </c>
      <c r="L363">
        <v>2</v>
      </c>
      <c r="M363">
        <v>0</v>
      </c>
      <c r="N363">
        <v>0</v>
      </c>
      <c r="O363">
        <v>0</v>
      </c>
      <c r="Q363">
        <f t="shared" si="238"/>
        <v>5</v>
      </c>
      <c r="R363">
        <f t="shared" si="238"/>
        <v>0</v>
      </c>
    </row>
    <row r="364" spans="1:18" x14ac:dyDescent="0.35">
      <c r="C364">
        <v>4</v>
      </c>
      <c r="E364">
        <v>10</v>
      </c>
      <c r="F364">
        <v>2</v>
      </c>
      <c r="G364">
        <v>27</v>
      </c>
      <c r="H364">
        <v>0</v>
      </c>
      <c r="I364">
        <v>0</v>
      </c>
      <c r="J364">
        <v>0</v>
      </c>
      <c r="K364">
        <v>5</v>
      </c>
      <c r="L364">
        <v>0</v>
      </c>
      <c r="M364">
        <v>0</v>
      </c>
      <c r="N364">
        <v>27</v>
      </c>
      <c r="O364">
        <v>9</v>
      </c>
      <c r="Q364">
        <f t="shared" si="238"/>
        <v>37</v>
      </c>
      <c r="R364">
        <f t="shared" si="238"/>
        <v>43</v>
      </c>
    </row>
    <row r="365" spans="1:18" x14ac:dyDescent="0.35">
      <c r="C365" t="s">
        <v>109</v>
      </c>
      <c r="E365">
        <v>1</v>
      </c>
      <c r="F365">
        <v>0</v>
      </c>
      <c r="G365">
        <v>0</v>
      </c>
      <c r="H365">
        <v>6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Q365">
        <f t="shared" si="238"/>
        <v>1</v>
      </c>
      <c r="R365">
        <f t="shared" si="238"/>
        <v>6</v>
      </c>
    </row>
    <row r="366" spans="1:18" x14ac:dyDescent="0.35">
      <c r="A366">
        <v>38</v>
      </c>
      <c r="B366" t="s">
        <v>110</v>
      </c>
      <c r="C366" t="s">
        <v>32</v>
      </c>
      <c r="E366">
        <v>0</v>
      </c>
      <c r="F366">
        <v>0</v>
      </c>
      <c r="G366">
        <v>2</v>
      </c>
      <c r="H366">
        <v>1</v>
      </c>
      <c r="I366">
        <v>0</v>
      </c>
      <c r="J366">
        <v>0</v>
      </c>
      <c r="K366">
        <v>1</v>
      </c>
      <c r="L366">
        <v>0</v>
      </c>
      <c r="M366">
        <v>0</v>
      </c>
      <c r="N366">
        <v>1</v>
      </c>
      <c r="O366">
        <v>0</v>
      </c>
      <c r="Q366">
        <f t="shared" si="238"/>
        <v>2</v>
      </c>
      <c r="R366">
        <f t="shared" si="238"/>
        <v>3</v>
      </c>
    </row>
    <row r="367" spans="1:18" x14ac:dyDescent="0.35">
      <c r="C367" t="s">
        <v>33</v>
      </c>
      <c r="E367">
        <v>2</v>
      </c>
      <c r="F367">
        <v>0</v>
      </c>
      <c r="G367">
        <v>6</v>
      </c>
      <c r="H367">
        <v>3</v>
      </c>
      <c r="I367">
        <v>0</v>
      </c>
      <c r="J367">
        <v>0</v>
      </c>
      <c r="K367">
        <v>3</v>
      </c>
      <c r="L367">
        <v>1</v>
      </c>
      <c r="M367">
        <v>3</v>
      </c>
      <c r="N367">
        <v>2</v>
      </c>
      <c r="O367">
        <v>1</v>
      </c>
      <c r="Q367">
        <f t="shared" si="238"/>
        <v>12</v>
      </c>
      <c r="R367">
        <f t="shared" si="238"/>
        <v>9</v>
      </c>
    </row>
    <row r="368" spans="1:18" x14ac:dyDescent="0.35">
      <c r="C368" t="s">
        <v>34</v>
      </c>
      <c r="E368">
        <v>9</v>
      </c>
      <c r="F368">
        <v>1</v>
      </c>
      <c r="G368">
        <v>23</v>
      </c>
      <c r="H368">
        <v>2</v>
      </c>
      <c r="I368">
        <v>0</v>
      </c>
      <c r="J368">
        <v>0</v>
      </c>
      <c r="K368">
        <v>2</v>
      </c>
      <c r="L368">
        <v>1</v>
      </c>
      <c r="M368">
        <v>3</v>
      </c>
      <c r="N368">
        <v>19</v>
      </c>
      <c r="O368">
        <v>7</v>
      </c>
      <c r="Q368">
        <f t="shared" si="238"/>
        <v>36</v>
      </c>
      <c r="R368">
        <f t="shared" si="238"/>
        <v>31</v>
      </c>
    </row>
    <row r="369" spans="1:18" x14ac:dyDescent="0.35">
      <c r="C369" t="s">
        <v>35</v>
      </c>
      <c r="E369">
        <v>2</v>
      </c>
      <c r="F369">
        <v>1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4</v>
      </c>
      <c r="O369">
        <v>2</v>
      </c>
      <c r="Q369">
        <f t="shared" si="238"/>
        <v>2</v>
      </c>
      <c r="R369">
        <f t="shared" si="238"/>
        <v>7</v>
      </c>
    </row>
    <row r="370" spans="1:18" x14ac:dyDescent="0.35">
      <c r="C370" t="s">
        <v>36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Q370">
        <f t="shared" si="238"/>
        <v>0</v>
      </c>
      <c r="R370">
        <f t="shared" si="238"/>
        <v>0</v>
      </c>
    </row>
    <row r="371" spans="1:18" x14ac:dyDescent="0.35">
      <c r="A371">
        <v>39</v>
      </c>
      <c r="B371" t="s">
        <v>111</v>
      </c>
      <c r="C371" t="s">
        <v>112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Q371">
        <f t="shared" si="238"/>
        <v>0</v>
      </c>
      <c r="R371">
        <f t="shared" si="238"/>
        <v>0</v>
      </c>
    </row>
    <row r="372" spans="1:18" x14ac:dyDescent="0.35">
      <c r="C372" t="s">
        <v>113</v>
      </c>
      <c r="E372">
        <v>0</v>
      </c>
      <c r="F372">
        <v>0</v>
      </c>
      <c r="G372">
        <v>7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2</v>
      </c>
      <c r="O372">
        <v>1</v>
      </c>
      <c r="Q372">
        <f t="shared" si="238"/>
        <v>7</v>
      </c>
      <c r="R372">
        <f t="shared" si="238"/>
        <v>3</v>
      </c>
    </row>
    <row r="373" spans="1:18" x14ac:dyDescent="0.35">
      <c r="C373" t="s">
        <v>129</v>
      </c>
      <c r="E373">
        <v>0</v>
      </c>
      <c r="F373">
        <v>0</v>
      </c>
      <c r="G373">
        <v>5</v>
      </c>
      <c r="H373">
        <v>0</v>
      </c>
      <c r="I373">
        <v>0</v>
      </c>
      <c r="J373">
        <v>0</v>
      </c>
      <c r="K373">
        <v>4</v>
      </c>
      <c r="L373">
        <v>0</v>
      </c>
      <c r="M373">
        <v>0</v>
      </c>
      <c r="N373">
        <v>4</v>
      </c>
      <c r="O373">
        <v>5</v>
      </c>
      <c r="Q373">
        <f t="shared" si="238"/>
        <v>5</v>
      </c>
      <c r="R373">
        <f t="shared" si="238"/>
        <v>13</v>
      </c>
    </row>
    <row r="374" spans="1:18" x14ac:dyDescent="0.35">
      <c r="C374" t="s">
        <v>114</v>
      </c>
      <c r="E374">
        <v>10</v>
      </c>
      <c r="F374">
        <v>2</v>
      </c>
      <c r="G374">
        <v>14</v>
      </c>
      <c r="H374">
        <v>3</v>
      </c>
      <c r="I374">
        <v>0</v>
      </c>
      <c r="J374">
        <v>0</v>
      </c>
      <c r="K374">
        <v>2</v>
      </c>
      <c r="L374">
        <v>2</v>
      </c>
      <c r="M374">
        <v>5</v>
      </c>
      <c r="N374">
        <v>15</v>
      </c>
      <c r="O374">
        <v>4</v>
      </c>
      <c r="Q374">
        <f t="shared" si="238"/>
        <v>31</v>
      </c>
      <c r="R374">
        <f t="shared" si="238"/>
        <v>26</v>
      </c>
    </row>
    <row r="375" spans="1:18" x14ac:dyDescent="0.35">
      <c r="C375" t="s">
        <v>115</v>
      </c>
      <c r="E375">
        <v>3</v>
      </c>
      <c r="F375">
        <v>0</v>
      </c>
      <c r="G375">
        <v>6</v>
      </c>
      <c r="H375">
        <v>2</v>
      </c>
      <c r="I375">
        <v>0</v>
      </c>
      <c r="J375">
        <v>0</v>
      </c>
      <c r="K375">
        <v>0</v>
      </c>
      <c r="L375">
        <v>0</v>
      </c>
      <c r="M375">
        <v>1</v>
      </c>
      <c r="N375">
        <v>6</v>
      </c>
      <c r="O375">
        <v>0</v>
      </c>
      <c r="Q375">
        <f t="shared" si="238"/>
        <v>10</v>
      </c>
      <c r="R375">
        <f t="shared" si="238"/>
        <v>8</v>
      </c>
    </row>
    <row r="377" spans="1:18" x14ac:dyDescent="0.35">
      <c r="A377" t="s">
        <v>131</v>
      </c>
      <c r="E377" t="s">
        <v>134</v>
      </c>
      <c r="F377" t="s">
        <v>135</v>
      </c>
      <c r="G377" t="s">
        <v>134</v>
      </c>
      <c r="H377" t="s">
        <v>135</v>
      </c>
      <c r="I377" t="s">
        <v>134</v>
      </c>
      <c r="J377" t="s">
        <v>135</v>
      </c>
      <c r="K377" t="s">
        <v>135</v>
      </c>
      <c r="L377" t="s">
        <v>134</v>
      </c>
      <c r="M377" t="s">
        <v>134</v>
      </c>
      <c r="N377" t="s">
        <v>135</v>
      </c>
      <c r="O377" t="s">
        <v>135</v>
      </c>
      <c r="Q377" t="s">
        <v>134</v>
      </c>
      <c r="R377" t="s">
        <v>135</v>
      </c>
    </row>
    <row r="378" spans="1:18" x14ac:dyDescent="0.35">
      <c r="E378" t="s">
        <v>0</v>
      </c>
      <c r="F378" t="s">
        <v>1</v>
      </c>
      <c r="G378" t="s">
        <v>2</v>
      </c>
      <c r="H378" t="s">
        <v>3</v>
      </c>
      <c r="I378" t="s">
        <v>4</v>
      </c>
      <c r="J378" t="s">
        <v>132</v>
      </c>
      <c r="K378" t="s">
        <v>6</v>
      </c>
      <c r="L378" t="s">
        <v>7</v>
      </c>
      <c r="M378" t="s">
        <v>8</v>
      </c>
      <c r="N378" t="s">
        <v>9</v>
      </c>
      <c r="O378" t="s">
        <v>118</v>
      </c>
    </row>
    <row r="379" spans="1:18" x14ac:dyDescent="0.35">
      <c r="C379" t="s">
        <v>119</v>
      </c>
      <c r="E379">
        <v>0</v>
      </c>
      <c r="F379">
        <v>37</v>
      </c>
      <c r="G379">
        <v>33</v>
      </c>
      <c r="H379">
        <v>27</v>
      </c>
      <c r="I379">
        <v>14</v>
      </c>
      <c r="J379">
        <v>34</v>
      </c>
      <c r="K379">
        <v>21</v>
      </c>
      <c r="L379">
        <v>32</v>
      </c>
      <c r="M379">
        <v>74</v>
      </c>
      <c r="N379">
        <v>20</v>
      </c>
      <c r="O379">
        <v>19</v>
      </c>
      <c r="Q379">
        <f>SUMIF($E$377:$O$377,Q$377,$E379:$O379)</f>
        <v>153</v>
      </c>
      <c r="R379">
        <f>SUMIF($E$377:$O$377,R$377,$E379:$O379)</f>
        <v>158</v>
      </c>
    </row>
    <row r="380" spans="1:18" x14ac:dyDescent="0.35">
      <c r="A380">
        <v>4</v>
      </c>
      <c r="B380" t="s">
        <v>10</v>
      </c>
      <c r="C380" t="s">
        <v>11</v>
      </c>
      <c r="E380">
        <v>0</v>
      </c>
      <c r="F380">
        <v>25</v>
      </c>
      <c r="G380">
        <v>27</v>
      </c>
      <c r="H380">
        <v>11</v>
      </c>
      <c r="I380">
        <v>9</v>
      </c>
      <c r="J380">
        <v>27</v>
      </c>
      <c r="K380">
        <v>17</v>
      </c>
      <c r="L380">
        <v>31</v>
      </c>
      <c r="M380">
        <v>40</v>
      </c>
      <c r="N380">
        <v>16</v>
      </c>
      <c r="O380">
        <v>17</v>
      </c>
      <c r="Q380">
        <f t="shared" ref="Q380:R411" si="239">SUMIF($E$377:$O$377,Q$377,$E380:$O380)</f>
        <v>107</v>
      </c>
      <c r="R380">
        <f t="shared" si="239"/>
        <v>113</v>
      </c>
    </row>
    <row r="381" spans="1:18" x14ac:dyDescent="0.35">
      <c r="C381" t="s">
        <v>12</v>
      </c>
      <c r="E381">
        <v>0</v>
      </c>
      <c r="F381">
        <v>12</v>
      </c>
      <c r="G381">
        <v>6</v>
      </c>
      <c r="H381">
        <v>16</v>
      </c>
      <c r="I381">
        <v>5</v>
      </c>
      <c r="J381">
        <v>7</v>
      </c>
      <c r="K381">
        <v>4</v>
      </c>
      <c r="L381">
        <v>1</v>
      </c>
      <c r="M381">
        <v>34</v>
      </c>
      <c r="N381">
        <v>4</v>
      </c>
      <c r="O381">
        <v>2</v>
      </c>
      <c r="Q381">
        <f t="shared" si="239"/>
        <v>46</v>
      </c>
      <c r="R381">
        <f t="shared" si="239"/>
        <v>45</v>
      </c>
    </row>
    <row r="382" spans="1:18" x14ac:dyDescent="0.35">
      <c r="A382">
        <v>5</v>
      </c>
      <c r="B382" t="s">
        <v>120</v>
      </c>
      <c r="C382" t="s">
        <v>121</v>
      </c>
      <c r="E382">
        <v>0</v>
      </c>
      <c r="F382">
        <v>33</v>
      </c>
      <c r="G382">
        <v>27</v>
      </c>
      <c r="H382">
        <v>17</v>
      </c>
      <c r="I382">
        <v>9</v>
      </c>
      <c r="J382">
        <v>34</v>
      </c>
      <c r="K382">
        <v>14</v>
      </c>
      <c r="L382">
        <v>31</v>
      </c>
      <c r="M382">
        <v>23</v>
      </c>
      <c r="N382">
        <v>14</v>
      </c>
      <c r="O382">
        <v>15</v>
      </c>
      <c r="Q382">
        <f t="shared" si="239"/>
        <v>90</v>
      </c>
      <c r="R382">
        <f t="shared" si="239"/>
        <v>127</v>
      </c>
    </row>
    <row r="383" spans="1:18" x14ac:dyDescent="0.35">
      <c r="C383" t="s">
        <v>122</v>
      </c>
      <c r="E383">
        <v>0</v>
      </c>
      <c r="F383">
        <v>24</v>
      </c>
      <c r="G383">
        <v>24</v>
      </c>
      <c r="H383">
        <v>18</v>
      </c>
      <c r="I383">
        <v>13</v>
      </c>
      <c r="J383">
        <v>32</v>
      </c>
      <c r="K383">
        <v>12</v>
      </c>
      <c r="L383">
        <v>32</v>
      </c>
      <c r="M383">
        <v>68</v>
      </c>
      <c r="N383">
        <v>20</v>
      </c>
      <c r="O383">
        <v>5</v>
      </c>
      <c r="Q383">
        <f t="shared" si="239"/>
        <v>137</v>
      </c>
      <c r="R383">
        <f t="shared" si="239"/>
        <v>111</v>
      </c>
    </row>
    <row r="384" spans="1:18" x14ac:dyDescent="0.35">
      <c r="C384" t="s">
        <v>13</v>
      </c>
      <c r="E384">
        <v>0</v>
      </c>
      <c r="F384">
        <v>33</v>
      </c>
      <c r="G384">
        <v>33</v>
      </c>
      <c r="H384">
        <v>24</v>
      </c>
      <c r="I384">
        <v>13</v>
      </c>
      <c r="J384">
        <v>33</v>
      </c>
      <c r="K384">
        <v>15</v>
      </c>
      <c r="L384">
        <v>30</v>
      </c>
      <c r="M384">
        <v>73</v>
      </c>
      <c r="N384">
        <v>20</v>
      </c>
      <c r="O384">
        <v>14</v>
      </c>
      <c r="Q384">
        <f t="shared" si="239"/>
        <v>149</v>
      </c>
      <c r="R384">
        <f t="shared" si="239"/>
        <v>139</v>
      </c>
    </row>
    <row r="385" spans="1:18" x14ac:dyDescent="0.35">
      <c r="C385" t="s">
        <v>123</v>
      </c>
      <c r="E385">
        <v>0</v>
      </c>
      <c r="F385">
        <v>35</v>
      </c>
      <c r="G385">
        <v>32</v>
      </c>
      <c r="H385">
        <v>24</v>
      </c>
      <c r="I385">
        <v>14</v>
      </c>
      <c r="J385">
        <v>34</v>
      </c>
      <c r="K385">
        <v>21</v>
      </c>
      <c r="L385">
        <v>31</v>
      </c>
      <c r="M385">
        <v>73</v>
      </c>
      <c r="N385">
        <v>20</v>
      </c>
      <c r="O385">
        <v>18</v>
      </c>
      <c r="Q385">
        <f t="shared" si="239"/>
        <v>150</v>
      </c>
      <c r="R385">
        <f t="shared" si="239"/>
        <v>152</v>
      </c>
    </row>
    <row r="386" spans="1:18" x14ac:dyDescent="0.35">
      <c r="A386">
        <v>6</v>
      </c>
      <c r="B386" t="s">
        <v>14</v>
      </c>
      <c r="C386" t="s">
        <v>15</v>
      </c>
      <c r="E386">
        <v>0</v>
      </c>
      <c r="F386">
        <v>21</v>
      </c>
      <c r="G386">
        <v>16</v>
      </c>
      <c r="H386">
        <v>17</v>
      </c>
      <c r="I386">
        <v>8</v>
      </c>
      <c r="J386">
        <v>22</v>
      </c>
      <c r="K386">
        <v>12</v>
      </c>
      <c r="L386">
        <v>16</v>
      </c>
      <c r="M386">
        <v>48</v>
      </c>
      <c r="N386">
        <v>17</v>
      </c>
      <c r="O386">
        <v>14</v>
      </c>
      <c r="Q386">
        <f t="shared" si="239"/>
        <v>88</v>
      </c>
      <c r="R386">
        <f t="shared" si="239"/>
        <v>103</v>
      </c>
    </row>
    <row r="387" spans="1:18" x14ac:dyDescent="0.35">
      <c r="C387" t="s">
        <v>16</v>
      </c>
      <c r="E387">
        <v>0</v>
      </c>
      <c r="F387">
        <v>17</v>
      </c>
      <c r="G387">
        <v>12</v>
      </c>
      <c r="H387">
        <v>11</v>
      </c>
      <c r="I387">
        <v>4</v>
      </c>
      <c r="J387">
        <v>8</v>
      </c>
      <c r="K387">
        <v>11</v>
      </c>
      <c r="L387">
        <v>4</v>
      </c>
      <c r="M387">
        <v>27</v>
      </c>
      <c r="N387">
        <v>11</v>
      </c>
      <c r="O387">
        <v>12</v>
      </c>
      <c r="Q387">
        <f t="shared" si="239"/>
        <v>47</v>
      </c>
      <c r="R387">
        <f t="shared" si="239"/>
        <v>70</v>
      </c>
    </row>
    <row r="388" spans="1:18" x14ac:dyDescent="0.35">
      <c r="C388" t="s">
        <v>17</v>
      </c>
      <c r="E388">
        <v>0</v>
      </c>
      <c r="F388">
        <v>1</v>
      </c>
      <c r="G388">
        <v>0</v>
      </c>
      <c r="H388">
        <v>0</v>
      </c>
      <c r="I388">
        <v>3</v>
      </c>
      <c r="J388">
        <v>0</v>
      </c>
      <c r="K388">
        <v>0</v>
      </c>
      <c r="L388">
        <v>4</v>
      </c>
      <c r="M388">
        <v>3</v>
      </c>
      <c r="N388">
        <v>1</v>
      </c>
      <c r="O388">
        <v>1</v>
      </c>
      <c r="Q388">
        <f t="shared" si="239"/>
        <v>10</v>
      </c>
      <c r="R388">
        <f t="shared" si="239"/>
        <v>3</v>
      </c>
    </row>
    <row r="389" spans="1:18" x14ac:dyDescent="0.35">
      <c r="C389" t="s">
        <v>18</v>
      </c>
      <c r="E389">
        <v>0</v>
      </c>
      <c r="F389">
        <v>3</v>
      </c>
      <c r="G389">
        <v>0</v>
      </c>
      <c r="H389">
        <v>2</v>
      </c>
      <c r="I389">
        <v>0</v>
      </c>
      <c r="J389">
        <v>2</v>
      </c>
      <c r="K389">
        <v>4</v>
      </c>
      <c r="L389">
        <v>3</v>
      </c>
      <c r="M389">
        <v>0</v>
      </c>
      <c r="N389">
        <v>2</v>
      </c>
      <c r="O389">
        <v>2</v>
      </c>
      <c r="Q389">
        <f t="shared" si="239"/>
        <v>3</v>
      </c>
      <c r="R389">
        <f t="shared" si="239"/>
        <v>15</v>
      </c>
    </row>
    <row r="390" spans="1:18" x14ac:dyDescent="0.35">
      <c r="C390" t="s">
        <v>19</v>
      </c>
      <c r="E390">
        <v>0</v>
      </c>
      <c r="F390">
        <v>9</v>
      </c>
      <c r="G390">
        <v>14</v>
      </c>
      <c r="H390">
        <v>5</v>
      </c>
      <c r="I390">
        <v>4</v>
      </c>
      <c r="J390">
        <v>14</v>
      </c>
      <c r="K390">
        <v>9</v>
      </c>
      <c r="L390">
        <v>12</v>
      </c>
      <c r="M390">
        <v>20</v>
      </c>
      <c r="N390">
        <v>5</v>
      </c>
      <c r="O390">
        <v>2</v>
      </c>
      <c r="Q390">
        <f t="shared" si="239"/>
        <v>50</v>
      </c>
      <c r="R390">
        <f t="shared" si="239"/>
        <v>44</v>
      </c>
    </row>
    <row r="391" spans="1:18" x14ac:dyDescent="0.35">
      <c r="A391">
        <v>7</v>
      </c>
      <c r="B391" t="s">
        <v>20</v>
      </c>
      <c r="C391" t="s">
        <v>21</v>
      </c>
      <c r="E391">
        <v>0</v>
      </c>
      <c r="F391">
        <v>6</v>
      </c>
      <c r="G391">
        <v>1</v>
      </c>
      <c r="H391">
        <v>3</v>
      </c>
      <c r="I391">
        <v>3</v>
      </c>
      <c r="J391">
        <v>3</v>
      </c>
      <c r="K391">
        <v>3</v>
      </c>
      <c r="L391">
        <v>3</v>
      </c>
      <c r="M391">
        <v>9</v>
      </c>
      <c r="N391">
        <v>1</v>
      </c>
      <c r="O391">
        <v>7</v>
      </c>
      <c r="Q391">
        <f t="shared" si="239"/>
        <v>16</v>
      </c>
      <c r="R391">
        <f t="shared" si="239"/>
        <v>23</v>
      </c>
    </row>
    <row r="392" spans="1:18" x14ac:dyDescent="0.35">
      <c r="C392" t="s">
        <v>22</v>
      </c>
      <c r="E392">
        <v>0</v>
      </c>
      <c r="F392">
        <v>1</v>
      </c>
      <c r="G392">
        <v>1</v>
      </c>
      <c r="H392">
        <v>3</v>
      </c>
      <c r="I392">
        <v>2</v>
      </c>
      <c r="J392">
        <v>2</v>
      </c>
      <c r="K392">
        <v>0</v>
      </c>
      <c r="L392">
        <v>1</v>
      </c>
      <c r="M392">
        <v>12</v>
      </c>
      <c r="N392">
        <v>3</v>
      </c>
      <c r="O392">
        <v>2</v>
      </c>
      <c r="Q392">
        <f t="shared" si="239"/>
        <v>16</v>
      </c>
      <c r="R392">
        <f t="shared" si="239"/>
        <v>11</v>
      </c>
    </row>
    <row r="393" spans="1:18" x14ac:dyDescent="0.35">
      <c r="C393" t="s">
        <v>23</v>
      </c>
      <c r="E393">
        <v>0</v>
      </c>
      <c r="F393">
        <v>14</v>
      </c>
      <c r="G393">
        <v>3</v>
      </c>
      <c r="H393">
        <v>4</v>
      </c>
      <c r="I393">
        <v>4</v>
      </c>
      <c r="J393">
        <v>11</v>
      </c>
      <c r="K393">
        <v>4</v>
      </c>
      <c r="L393">
        <v>12</v>
      </c>
      <c r="M393">
        <v>26</v>
      </c>
      <c r="N393">
        <v>2</v>
      </c>
      <c r="O393">
        <v>9</v>
      </c>
      <c r="Q393">
        <f t="shared" si="239"/>
        <v>45</v>
      </c>
      <c r="R393">
        <f t="shared" si="239"/>
        <v>44</v>
      </c>
    </row>
    <row r="394" spans="1:18" x14ac:dyDescent="0.35">
      <c r="C394" t="s">
        <v>24</v>
      </c>
      <c r="E394">
        <v>0</v>
      </c>
      <c r="F394">
        <v>16</v>
      </c>
      <c r="G394">
        <v>18</v>
      </c>
      <c r="H394">
        <v>12</v>
      </c>
      <c r="I394">
        <v>6</v>
      </c>
      <c r="J394">
        <v>16</v>
      </c>
      <c r="K394">
        <v>11</v>
      </c>
      <c r="L394">
        <v>9</v>
      </c>
      <c r="M394">
        <v>19</v>
      </c>
      <c r="N394">
        <v>9</v>
      </c>
      <c r="O394">
        <v>13</v>
      </c>
      <c r="Q394">
        <f t="shared" si="239"/>
        <v>52</v>
      </c>
      <c r="R394">
        <f t="shared" si="239"/>
        <v>77</v>
      </c>
    </row>
    <row r="395" spans="1:18" x14ac:dyDescent="0.35">
      <c r="C395" t="s">
        <v>25</v>
      </c>
      <c r="E395">
        <v>0</v>
      </c>
      <c r="F395">
        <v>0</v>
      </c>
      <c r="G395">
        <v>0</v>
      </c>
      <c r="H395">
        <v>1</v>
      </c>
      <c r="I395">
        <v>0</v>
      </c>
      <c r="J395">
        <v>2</v>
      </c>
      <c r="K395">
        <v>0</v>
      </c>
      <c r="L395">
        <v>0</v>
      </c>
      <c r="M395">
        <v>1</v>
      </c>
      <c r="N395">
        <v>0</v>
      </c>
      <c r="O395">
        <v>2</v>
      </c>
      <c r="Q395">
        <f t="shared" si="239"/>
        <v>1</v>
      </c>
      <c r="R395">
        <f t="shared" si="239"/>
        <v>5</v>
      </c>
    </row>
    <row r="396" spans="1:18" x14ac:dyDescent="0.35">
      <c r="C396" t="s">
        <v>26</v>
      </c>
      <c r="E396">
        <v>0</v>
      </c>
      <c r="F396">
        <v>9</v>
      </c>
      <c r="G396">
        <v>13</v>
      </c>
      <c r="H396">
        <v>7</v>
      </c>
      <c r="I396">
        <v>5</v>
      </c>
      <c r="J396">
        <v>12</v>
      </c>
      <c r="K396">
        <v>7</v>
      </c>
      <c r="L396">
        <v>10</v>
      </c>
      <c r="M396">
        <v>20</v>
      </c>
      <c r="N396">
        <v>8</v>
      </c>
      <c r="O396">
        <v>2</v>
      </c>
      <c r="Q396">
        <f t="shared" si="239"/>
        <v>48</v>
      </c>
      <c r="R396">
        <f t="shared" si="239"/>
        <v>45</v>
      </c>
    </row>
    <row r="397" spans="1:18" x14ac:dyDescent="0.35">
      <c r="A397">
        <v>8</v>
      </c>
      <c r="B397" t="s">
        <v>27</v>
      </c>
      <c r="C397" t="s">
        <v>28</v>
      </c>
      <c r="E397">
        <v>0</v>
      </c>
      <c r="F397">
        <v>18</v>
      </c>
      <c r="G397">
        <v>31</v>
      </c>
      <c r="H397">
        <v>12</v>
      </c>
      <c r="I397">
        <v>10</v>
      </c>
      <c r="J397">
        <v>25</v>
      </c>
      <c r="K397">
        <v>18</v>
      </c>
      <c r="L397">
        <v>23</v>
      </c>
      <c r="M397">
        <v>56</v>
      </c>
      <c r="N397">
        <v>13</v>
      </c>
      <c r="O397">
        <v>18</v>
      </c>
      <c r="Q397">
        <f t="shared" si="239"/>
        <v>120</v>
      </c>
      <c r="R397">
        <f t="shared" si="239"/>
        <v>104</v>
      </c>
    </row>
    <row r="398" spans="1:18" x14ac:dyDescent="0.35">
      <c r="C398" t="s">
        <v>29</v>
      </c>
      <c r="E398">
        <v>0</v>
      </c>
      <c r="F398">
        <v>15</v>
      </c>
      <c r="G398">
        <v>1</v>
      </c>
      <c r="H398">
        <v>9</v>
      </c>
      <c r="I398">
        <v>3</v>
      </c>
      <c r="J398">
        <v>8</v>
      </c>
      <c r="K398">
        <v>1</v>
      </c>
      <c r="L398">
        <v>9</v>
      </c>
      <c r="M398">
        <v>14</v>
      </c>
      <c r="N398">
        <v>6</v>
      </c>
      <c r="O398">
        <v>0</v>
      </c>
      <c r="Q398">
        <f t="shared" si="239"/>
        <v>27</v>
      </c>
      <c r="R398">
        <f t="shared" si="239"/>
        <v>39</v>
      </c>
    </row>
    <row r="399" spans="1:18" x14ac:dyDescent="0.35">
      <c r="C399" t="s">
        <v>30</v>
      </c>
      <c r="E399">
        <v>0</v>
      </c>
      <c r="F399">
        <v>4</v>
      </c>
      <c r="G399">
        <v>1</v>
      </c>
      <c r="H399">
        <v>6</v>
      </c>
      <c r="I399">
        <v>1</v>
      </c>
      <c r="J399">
        <v>1</v>
      </c>
      <c r="K399">
        <v>2</v>
      </c>
      <c r="L399">
        <v>0</v>
      </c>
      <c r="M399">
        <v>4</v>
      </c>
      <c r="N399">
        <v>1</v>
      </c>
      <c r="O399">
        <v>1</v>
      </c>
      <c r="Q399">
        <f t="shared" si="239"/>
        <v>6</v>
      </c>
      <c r="R399">
        <f t="shared" si="239"/>
        <v>15</v>
      </c>
    </row>
    <row r="400" spans="1:18" x14ac:dyDescent="0.35">
      <c r="A400">
        <v>9</v>
      </c>
      <c r="B400" t="s">
        <v>31</v>
      </c>
      <c r="C400" t="s">
        <v>32</v>
      </c>
      <c r="E400">
        <v>0</v>
      </c>
      <c r="F400">
        <v>3</v>
      </c>
      <c r="G400">
        <v>3</v>
      </c>
      <c r="H400">
        <v>0</v>
      </c>
      <c r="I400">
        <v>0</v>
      </c>
      <c r="J400">
        <v>2</v>
      </c>
      <c r="K400">
        <v>7</v>
      </c>
      <c r="L400">
        <v>11</v>
      </c>
      <c r="M400">
        <v>12</v>
      </c>
      <c r="N400">
        <v>0</v>
      </c>
      <c r="O400">
        <v>10</v>
      </c>
      <c r="Q400">
        <f t="shared" si="239"/>
        <v>26</v>
      </c>
      <c r="R400">
        <f t="shared" si="239"/>
        <v>22</v>
      </c>
    </row>
    <row r="401" spans="1:18" x14ac:dyDescent="0.35">
      <c r="C401" t="s">
        <v>33</v>
      </c>
      <c r="E401">
        <v>0</v>
      </c>
      <c r="F401">
        <v>6</v>
      </c>
      <c r="G401">
        <v>7</v>
      </c>
      <c r="H401">
        <v>4</v>
      </c>
      <c r="I401">
        <v>2</v>
      </c>
      <c r="J401">
        <v>10</v>
      </c>
      <c r="K401">
        <v>5</v>
      </c>
      <c r="L401">
        <v>13</v>
      </c>
      <c r="M401">
        <v>23</v>
      </c>
      <c r="N401">
        <v>2</v>
      </c>
      <c r="O401">
        <v>2</v>
      </c>
      <c r="Q401">
        <f t="shared" si="239"/>
        <v>45</v>
      </c>
      <c r="R401">
        <f t="shared" si="239"/>
        <v>29</v>
      </c>
    </row>
    <row r="402" spans="1:18" x14ac:dyDescent="0.35">
      <c r="C402" t="s">
        <v>34</v>
      </c>
      <c r="E402">
        <v>0</v>
      </c>
      <c r="F402">
        <v>28</v>
      </c>
      <c r="G402">
        <v>21</v>
      </c>
      <c r="H402">
        <v>22</v>
      </c>
      <c r="I402">
        <v>12</v>
      </c>
      <c r="J402">
        <v>19</v>
      </c>
      <c r="K402">
        <v>9</v>
      </c>
      <c r="L402">
        <v>7</v>
      </c>
      <c r="M402">
        <v>38</v>
      </c>
      <c r="N402">
        <v>13</v>
      </c>
      <c r="O402">
        <v>6</v>
      </c>
      <c r="Q402">
        <f t="shared" si="239"/>
        <v>78</v>
      </c>
      <c r="R402">
        <f t="shared" si="239"/>
        <v>97</v>
      </c>
    </row>
    <row r="403" spans="1:18" x14ac:dyDescent="0.35">
      <c r="C403" t="s">
        <v>35</v>
      </c>
      <c r="E403">
        <v>0</v>
      </c>
      <c r="F403">
        <v>0</v>
      </c>
      <c r="G403">
        <v>2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</v>
      </c>
      <c r="N403">
        <v>5</v>
      </c>
      <c r="O403">
        <v>0</v>
      </c>
      <c r="Q403">
        <f t="shared" si="239"/>
        <v>3</v>
      </c>
      <c r="R403">
        <f t="shared" si="239"/>
        <v>5</v>
      </c>
    </row>
    <row r="404" spans="1:18" x14ac:dyDescent="0.35">
      <c r="C404" t="s">
        <v>36</v>
      </c>
      <c r="E404">
        <v>0</v>
      </c>
      <c r="F404">
        <v>0</v>
      </c>
      <c r="G404">
        <v>0</v>
      </c>
      <c r="H404">
        <v>1</v>
      </c>
      <c r="I404">
        <v>0</v>
      </c>
      <c r="J404">
        <v>3</v>
      </c>
      <c r="K404">
        <v>0</v>
      </c>
      <c r="L404">
        <v>1</v>
      </c>
      <c r="M404">
        <v>0</v>
      </c>
      <c r="N404">
        <v>0</v>
      </c>
      <c r="O404">
        <v>1</v>
      </c>
      <c r="Q404">
        <f t="shared" si="239"/>
        <v>1</v>
      </c>
      <c r="R404">
        <f t="shared" si="239"/>
        <v>5</v>
      </c>
    </row>
    <row r="405" spans="1:18" x14ac:dyDescent="0.35">
      <c r="A405">
        <v>10</v>
      </c>
      <c r="B405" t="s">
        <v>37</v>
      </c>
      <c r="C405" t="s">
        <v>38</v>
      </c>
      <c r="E405">
        <v>0</v>
      </c>
      <c r="F405">
        <v>3</v>
      </c>
      <c r="G405">
        <v>5</v>
      </c>
      <c r="H405">
        <v>0</v>
      </c>
      <c r="I405">
        <v>2</v>
      </c>
      <c r="J405">
        <v>4</v>
      </c>
      <c r="K405">
        <v>5</v>
      </c>
      <c r="L405">
        <v>6</v>
      </c>
      <c r="M405">
        <v>8</v>
      </c>
      <c r="N405">
        <v>3</v>
      </c>
      <c r="O405">
        <v>4</v>
      </c>
      <c r="Q405">
        <f t="shared" si="239"/>
        <v>21</v>
      </c>
      <c r="R405">
        <f t="shared" si="239"/>
        <v>19</v>
      </c>
    </row>
    <row r="406" spans="1:18" x14ac:dyDescent="0.35">
      <c r="C406" t="s">
        <v>39</v>
      </c>
      <c r="E406">
        <v>0</v>
      </c>
      <c r="F406">
        <v>5</v>
      </c>
      <c r="G406">
        <v>13</v>
      </c>
      <c r="H406">
        <v>6</v>
      </c>
      <c r="I406">
        <v>2</v>
      </c>
      <c r="J406">
        <v>8</v>
      </c>
      <c r="K406">
        <v>6</v>
      </c>
      <c r="L406">
        <v>10</v>
      </c>
      <c r="M406">
        <v>17</v>
      </c>
      <c r="N406">
        <v>2</v>
      </c>
      <c r="O406">
        <v>3</v>
      </c>
      <c r="Q406">
        <f t="shared" si="239"/>
        <v>42</v>
      </c>
      <c r="R406">
        <f t="shared" si="239"/>
        <v>30</v>
      </c>
    </row>
    <row r="407" spans="1:18" x14ac:dyDescent="0.35">
      <c r="C407" t="s">
        <v>40</v>
      </c>
      <c r="E407">
        <v>0</v>
      </c>
      <c r="F407">
        <v>16</v>
      </c>
      <c r="G407">
        <v>9</v>
      </c>
      <c r="H407">
        <v>13</v>
      </c>
      <c r="I407">
        <v>6</v>
      </c>
      <c r="J407">
        <v>15</v>
      </c>
      <c r="K407">
        <v>9</v>
      </c>
      <c r="L407">
        <v>13</v>
      </c>
      <c r="M407">
        <v>40</v>
      </c>
      <c r="N407">
        <v>7</v>
      </c>
      <c r="O407">
        <v>9</v>
      </c>
      <c r="Q407">
        <f t="shared" si="239"/>
        <v>68</v>
      </c>
      <c r="R407">
        <f t="shared" si="239"/>
        <v>69</v>
      </c>
    </row>
    <row r="408" spans="1:18" x14ac:dyDescent="0.35">
      <c r="C408" t="s">
        <v>41</v>
      </c>
      <c r="E408">
        <v>0</v>
      </c>
      <c r="F408">
        <v>9</v>
      </c>
      <c r="G408">
        <v>5</v>
      </c>
      <c r="H408">
        <v>6</v>
      </c>
      <c r="I408">
        <v>4</v>
      </c>
      <c r="J408">
        <v>7</v>
      </c>
      <c r="K408">
        <v>1</v>
      </c>
      <c r="L408">
        <v>0</v>
      </c>
      <c r="M408">
        <v>5</v>
      </c>
      <c r="N408">
        <v>8</v>
      </c>
      <c r="O408">
        <v>3</v>
      </c>
      <c r="Q408">
        <f t="shared" si="239"/>
        <v>14</v>
      </c>
      <c r="R408">
        <f t="shared" si="239"/>
        <v>34</v>
      </c>
    </row>
    <row r="409" spans="1:18" x14ac:dyDescent="0.35">
      <c r="C409" t="s">
        <v>42</v>
      </c>
      <c r="E409">
        <v>0</v>
      </c>
      <c r="F409">
        <v>4</v>
      </c>
      <c r="G409">
        <v>1</v>
      </c>
      <c r="H409">
        <v>2</v>
      </c>
      <c r="I409">
        <v>0</v>
      </c>
      <c r="J409">
        <v>0</v>
      </c>
      <c r="K409">
        <v>0</v>
      </c>
      <c r="L409">
        <v>3</v>
      </c>
      <c r="M409">
        <v>4</v>
      </c>
      <c r="N409">
        <v>0</v>
      </c>
      <c r="O409">
        <v>0</v>
      </c>
      <c r="Q409">
        <f t="shared" si="239"/>
        <v>8</v>
      </c>
      <c r="R409">
        <f t="shared" si="239"/>
        <v>6</v>
      </c>
    </row>
    <row r="410" spans="1:18" x14ac:dyDescent="0.35">
      <c r="A410">
        <v>11</v>
      </c>
      <c r="B410" t="s">
        <v>43</v>
      </c>
      <c r="C410" t="s">
        <v>44</v>
      </c>
      <c r="E410">
        <v>0</v>
      </c>
      <c r="F410">
        <v>0</v>
      </c>
      <c r="G410">
        <v>2</v>
      </c>
      <c r="H410">
        <v>0</v>
      </c>
      <c r="I410">
        <v>0</v>
      </c>
      <c r="J410">
        <v>3</v>
      </c>
      <c r="K410">
        <v>0</v>
      </c>
      <c r="L410">
        <v>0</v>
      </c>
      <c r="M410">
        <v>6</v>
      </c>
      <c r="N410">
        <v>2</v>
      </c>
      <c r="O410">
        <v>1</v>
      </c>
      <c r="Q410">
        <f t="shared" si="239"/>
        <v>8</v>
      </c>
      <c r="R410">
        <f t="shared" si="239"/>
        <v>6</v>
      </c>
    </row>
    <row r="411" spans="1:18" x14ac:dyDescent="0.35">
      <c r="C411" t="s">
        <v>45</v>
      </c>
      <c r="E411">
        <v>0</v>
      </c>
      <c r="F411">
        <v>9</v>
      </c>
      <c r="G411">
        <v>9</v>
      </c>
      <c r="H411">
        <v>15</v>
      </c>
      <c r="I411">
        <v>6</v>
      </c>
      <c r="J411">
        <v>10</v>
      </c>
      <c r="K411">
        <v>5</v>
      </c>
      <c r="L411">
        <v>8</v>
      </c>
      <c r="M411">
        <v>22</v>
      </c>
      <c r="N411">
        <v>11</v>
      </c>
      <c r="O411">
        <v>6</v>
      </c>
      <c r="Q411">
        <f t="shared" si="239"/>
        <v>45</v>
      </c>
      <c r="R411">
        <f t="shared" si="239"/>
        <v>56</v>
      </c>
    </row>
    <row r="412" spans="1:18" x14ac:dyDescent="0.35">
      <c r="C412" t="s">
        <v>46</v>
      </c>
      <c r="E412">
        <v>0</v>
      </c>
      <c r="F412">
        <v>7</v>
      </c>
      <c r="G412">
        <v>4</v>
      </c>
      <c r="H412">
        <v>3</v>
      </c>
      <c r="I412">
        <v>2</v>
      </c>
      <c r="J412">
        <v>8</v>
      </c>
      <c r="K412">
        <v>4</v>
      </c>
      <c r="L412">
        <v>9</v>
      </c>
      <c r="M412">
        <v>5</v>
      </c>
      <c r="N412">
        <v>1</v>
      </c>
      <c r="O412">
        <v>2</v>
      </c>
      <c r="Q412">
        <f t="shared" ref="Q412:R443" si="240">SUMIF($E$377:$O$377,Q$377,$E412:$O412)</f>
        <v>20</v>
      </c>
      <c r="R412">
        <f t="shared" si="240"/>
        <v>25</v>
      </c>
    </row>
    <row r="413" spans="1:18" x14ac:dyDescent="0.35">
      <c r="C413" t="s">
        <v>47</v>
      </c>
      <c r="E413">
        <v>0</v>
      </c>
      <c r="F413">
        <v>16</v>
      </c>
      <c r="G413">
        <v>14</v>
      </c>
      <c r="H413">
        <v>8</v>
      </c>
      <c r="I413">
        <v>3</v>
      </c>
      <c r="J413">
        <v>9</v>
      </c>
      <c r="K413">
        <v>10</v>
      </c>
      <c r="L413">
        <v>12</v>
      </c>
      <c r="M413">
        <v>33</v>
      </c>
      <c r="N413">
        <v>5</v>
      </c>
      <c r="O413">
        <v>5</v>
      </c>
      <c r="Q413">
        <f t="shared" si="240"/>
        <v>62</v>
      </c>
      <c r="R413">
        <f t="shared" si="240"/>
        <v>53</v>
      </c>
    </row>
    <row r="414" spans="1:18" x14ac:dyDescent="0.35">
      <c r="C414" t="s">
        <v>48</v>
      </c>
      <c r="E414">
        <v>0</v>
      </c>
      <c r="F414">
        <v>5</v>
      </c>
      <c r="G414">
        <v>4</v>
      </c>
      <c r="H414">
        <v>1</v>
      </c>
      <c r="I414">
        <v>3</v>
      </c>
      <c r="J414">
        <v>4</v>
      </c>
      <c r="K414">
        <v>2</v>
      </c>
      <c r="L414">
        <v>3</v>
      </c>
      <c r="M414">
        <v>8</v>
      </c>
      <c r="N414">
        <v>1</v>
      </c>
      <c r="O414">
        <v>5</v>
      </c>
      <c r="Q414">
        <f t="shared" si="240"/>
        <v>18</v>
      </c>
      <c r="R414">
        <f t="shared" si="240"/>
        <v>18</v>
      </c>
    </row>
    <row r="415" spans="1:18" x14ac:dyDescent="0.35">
      <c r="A415">
        <v>12</v>
      </c>
      <c r="B415" t="s">
        <v>49</v>
      </c>
      <c r="C415" t="s">
        <v>50</v>
      </c>
      <c r="E415">
        <v>0</v>
      </c>
      <c r="F415">
        <v>1</v>
      </c>
      <c r="G415">
        <v>3</v>
      </c>
      <c r="H415">
        <v>0</v>
      </c>
      <c r="I415">
        <v>0</v>
      </c>
      <c r="J415">
        <v>2</v>
      </c>
      <c r="K415">
        <v>5</v>
      </c>
      <c r="L415">
        <v>7</v>
      </c>
      <c r="M415">
        <v>9</v>
      </c>
      <c r="N415">
        <v>1</v>
      </c>
      <c r="O415">
        <v>6</v>
      </c>
      <c r="Q415">
        <f t="shared" si="240"/>
        <v>19</v>
      </c>
      <c r="R415">
        <f t="shared" si="240"/>
        <v>15</v>
      </c>
    </row>
    <row r="416" spans="1:18" x14ac:dyDescent="0.35">
      <c r="C416" t="s">
        <v>51</v>
      </c>
      <c r="E416">
        <v>0</v>
      </c>
      <c r="F416">
        <v>7</v>
      </c>
      <c r="G416">
        <v>4</v>
      </c>
      <c r="H416">
        <v>2</v>
      </c>
      <c r="I416">
        <v>4</v>
      </c>
      <c r="J416">
        <v>9</v>
      </c>
      <c r="K416">
        <v>6</v>
      </c>
      <c r="L416">
        <v>7</v>
      </c>
      <c r="M416">
        <v>19</v>
      </c>
      <c r="N416">
        <v>3</v>
      </c>
      <c r="O416">
        <v>7</v>
      </c>
      <c r="Q416">
        <f t="shared" si="240"/>
        <v>34</v>
      </c>
      <c r="R416">
        <f t="shared" si="240"/>
        <v>34</v>
      </c>
    </row>
    <row r="417" spans="1:18" x14ac:dyDescent="0.35">
      <c r="C417" t="s">
        <v>46</v>
      </c>
      <c r="E417">
        <v>0</v>
      </c>
      <c r="F417">
        <v>7</v>
      </c>
      <c r="G417">
        <v>2</v>
      </c>
      <c r="H417">
        <v>2</v>
      </c>
      <c r="I417">
        <v>2</v>
      </c>
      <c r="J417">
        <v>7</v>
      </c>
      <c r="K417">
        <v>2</v>
      </c>
      <c r="L417">
        <v>13</v>
      </c>
      <c r="M417">
        <v>9</v>
      </c>
      <c r="N417">
        <v>2</v>
      </c>
      <c r="O417">
        <v>1</v>
      </c>
      <c r="Q417">
        <f t="shared" si="240"/>
        <v>26</v>
      </c>
      <c r="R417">
        <f t="shared" si="240"/>
        <v>21</v>
      </c>
    </row>
    <row r="418" spans="1:18" x14ac:dyDescent="0.35">
      <c r="C418" t="s">
        <v>52</v>
      </c>
      <c r="E418">
        <v>0</v>
      </c>
      <c r="F418">
        <v>18</v>
      </c>
      <c r="G418">
        <v>23</v>
      </c>
      <c r="H418">
        <v>22</v>
      </c>
      <c r="I418">
        <v>8</v>
      </c>
      <c r="J418">
        <v>15</v>
      </c>
      <c r="K418">
        <v>8</v>
      </c>
      <c r="L418">
        <v>5</v>
      </c>
      <c r="M418">
        <v>37</v>
      </c>
      <c r="N418">
        <v>12</v>
      </c>
      <c r="O418">
        <v>5</v>
      </c>
      <c r="Q418">
        <f t="shared" si="240"/>
        <v>73</v>
      </c>
      <c r="R418">
        <f t="shared" si="240"/>
        <v>80</v>
      </c>
    </row>
    <row r="419" spans="1:18" x14ac:dyDescent="0.35">
      <c r="C419" t="s">
        <v>53</v>
      </c>
      <c r="E419">
        <v>0</v>
      </c>
      <c r="F419">
        <v>4</v>
      </c>
      <c r="G419">
        <v>1</v>
      </c>
      <c r="H419">
        <v>1</v>
      </c>
      <c r="I419">
        <v>0</v>
      </c>
      <c r="J419">
        <v>1</v>
      </c>
      <c r="K419">
        <v>0</v>
      </c>
      <c r="L419">
        <v>0</v>
      </c>
      <c r="M419">
        <v>0</v>
      </c>
      <c r="N419">
        <v>2</v>
      </c>
      <c r="O419">
        <v>0</v>
      </c>
      <c r="Q419">
        <f t="shared" si="240"/>
        <v>1</v>
      </c>
      <c r="R419">
        <f t="shared" si="240"/>
        <v>8</v>
      </c>
    </row>
    <row r="420" spans="1:18" x14ac:dyDescent="0.35">
      <c r="A420">
        <v>13</v>
      </c>
      <c r="B420" t="s">
        <v>54</v>
      </c>
      <c r="C420" t="s">
        <v>55</v>
      </c>
      <c r="E420">
        <v>0</v>
      </c>
      <c r="F420">
        <v>3</v>
      </c>
      <c r="G420">
        <v>7</v>
      </c>
      <c r="H420">
        <v>3</v>
      </c>
      <c r="I420">
        <v>0</v>
      </c>
      <c r="J420">
        <v>3</v>
      </c>
      <c r="K420">
        <v>1</v>
      </c>
      <c r="L420">
        <v>3</v>
      </c>
      <c r="M420">
        <v>8</v>
      </c>
      <c r="N420">
        <v>1</v>
      </c>
      <c r="O420">
        <v>5</v>
      </c>
      <c r="Q420">
        <f t="shared" si="240"/>
        <v>18</v>
      </c>
      <c r="R420">
        <f t="shared" si="240"/>
        <v>16</v>
      </c>
    </row>
    <row r="421" spans="1:18" x14ac:dyDescent="0.35">
      <c r="C421" t="s">
        <v>56</v>
      </c>
      <c r="E421">
        <v>0</v>
      </c>
      <c r="F421">
        <v>0</v>
      </c>
      <c r="G421">
        <v>9</v>
      </c>
      <c r="H421">
        <v>3</v>
      </c>
      <c r="I421">
        <v>3</v>
      </c>
      <c r="J421">
        <v>6</v>
      </c>
      <c r="K421">
        <v>4</v>
      </c>
      <c r="L421">
        <v>4</v>
      </c>
      <c r="M421">
        <v>13</v>
      </c>
      <c r="N421">
        <v>2</v>
      </c>
      <c r="O421">
        <v>4</v>
      </c>
      <c r="Q421">
        <f t="shared" si="240"/>
        <v>29</v>
      </c>
      <c r="R421">
        <f t="shared" si="240"/>
        <v>19</v>
      </c>
    </row>
    <row r="422" spans="1:18" x14ac:dyDescent="0.35">
      <c r="C422" t="s">
        <v>46</v>
      </c>
      <c r="E422">
        <v>0</v>
      </c>
      <c r="F422">
        <v>5</v>
      </c>
      <c r="G422">
        <v>6</v>
      </c>
      <c r="H422">
        <v>6</v>
      </c>
      <c r="I422">
        <v>5</v>
      </c>
      <c r="J422">
        <v>12</v>
      </c>
      <c r="K422">
        <v>8</v>
      </c>
      <c r="L422">
        <v>16</v>
      </c>
      <c r="M422">
        <v>29</v>
      </c>
      <c r="N422">
        <v>3</v>
      </c>
      <c r="O422">
        <v>4</v>
      </c>
      <c r="Q422">
        <f t="shared" si="240"/>
        <v>56</v>
      </c>
      <c r="R422">
        <f t="shared" si="240"/>
        <v>38</v>
      </c>
    </row>
    <row r="423" spans="1:18" x14ac:dyDescent="0.35">
      <c r="C423" t="s">
        <v>57</v>
      </c>
      <c r="E423">
        <v>0</v>
      </c>
      <c r="F423">
        <v>20</v>
      </c>
      <c r="G423">
        <v>10</v>
      </c>
      <c r="H423">
        <v>1</v>
      </c>
      <c r="I423">
        <v>6</v>
      </c>
      <c r="J423">
        <v>9</v>
      </c>
      <c r="K423">
        <v>6</v>
      </c>
      <c r="L423">
        <v>7</v>
      </c>
      <c r="M423">
        <v>19</v>
      </c>
      <c r="N423">
        <v>10</v>
      </c>
      <c r="O423">
        <v>5</v>
      </c>
      <c r="Q423">
        <f t="shared" si="240"/>
        <v>42</v>
      </c>
      <c r="R423">
        <f t="shared" si="240"/>
        <v>51</v>
      </c>
    </row>
    <row r="424" spans="1:18" x14ac:dyDescent="0.35">
      <c r="C424" t="s">
        <v>58</v>
      </c>
      <c r="E424">
        <v>0</v>
      </c>
      <c r="F424">
        <v>6</v>
      </c>
      <c r="G424">
        <v>1</v>
      </c>
      <c r="H424">
        <v>0</v>
      </c>
      <c r="I424">
        <v>0</v>
      </c>
      <c r="J424">
        <v>3</v>
      </c>
      <c r="K424">
        <v>2</v>
      </c>
      <c r="L424">
        <v>2</v>
      </c>
      <c r="M424">
        <v>3</v>
      </c>
      <c r="N424">
        <v>2</v>
      </c>
      <c r="O424">
        <v>0</v>
      </c>
      <c r="Q424">
        <f t="shared" si="240"/>
        <v>6</v>
      </c>
      <c r="R424">
        <f t="shared" si="240"/>
        <v>13</v>
      </c>
    </row>
    <row r="425" spans="1:18" x14ac:dyDescent="0.35">
      <c r="C425" t="s">
        <v>59</v>
      </c>
      <c r="E425">
        <v>0</v>
      </c>
      <c r="F425">
        <v>3</v>
      </c>
      <c r="G425">
        <v>0</v>
      </c>
      <c r="H425">
        <v>14</v>
      </c>
      <c r="I425">
        <v>0</v>
      </c>
      <c r="J425">
        <v>1</v>
      </c>
      <c r="K425">
        <v>0</v>
      </c>
      <c r="L425">
        <v>0</v>
      </c>
      <c r="M425">
        <v>2</v>
      </c>
      <c r="N425">
        <v>2</v>
      </c>
      <c r="O425">
        <v>1</v>
      </c>
      <c r="Q425">
        <f t="shared" si="240"/>
        <v>2</v>
      </c>
      <c r="R425">
        <f t="shared" si="240"/>
        <v>21</v>
      </c>
    </row>
    <row r="426" spans="1:18" x14ac:dyDescent="0.35">
      <c r="A426">
        <v>14</v>
      </c>
      <c r="B426" t="s">
        <v>60</v>
      </c>
      <c r="C426" t="s">
        <v>55</v>
      </c>
      <c r="E426">
        <v>0</v>
      </c>
      <c r="F426">
        <v>3</v>
      </c>
      <c r="G426">
        <v>3</v>
      </c>
      <c r="H426">
        <v>0</v>
      </c>
      <c r="I426">
        <v>0</v>
      </c>
      <c r="J426">
        <v>5</v>
      </c>
      <c r="K426">
        <v>3</v>
      </c>
      <c r="L426">
        <v>7</v>
      </c>
      <c r="M426">
        <v>10</v>
      </c>
      <c r="N426">
        <v>2</v>
      </c>
      <c r="O426">
        <v>5</v>
      </c>
      <c r="Q426">
        <f t="shared" si="240"/>
        <v>20</v>
      </c>
      <c r="R426">
        <f t="shared" si="240"/>
        <v>18</v>
      </c>
    </row>
    <row r="427" spans="1:18" x14ac:dyDescent="0.35">
      <c r="C427" t="s">
        <v>56</v>
      </c>
      <c r="E427">
        <v>0</v>
      </c>
      <c r="F427">
        <v>2</v>
      </c>
      <c r="G427">
        <v>11</v>
      </c>
      <c r="H427">
        <v>2</v>
      </c>
      <c r="I427">
        <v>4</v>
      </c>
      <c r="J427">
        <v>4</v>
      </c>
      <c r="K427">
        <v>2</v>
      </c>
      <c r="L427">
        <v>6</v>
      </c>
      <c r="M427">
        <v>11</v>
      </c>
      <c r="N427">
        <v>2</v>
      </c>
      <c r="O427">
        <v>4</v>
      </c>
      <c r="Q427">
        <f t="shared" si="240"/>
        <v>32</v>
      </c>
      <c r="R427">
        <f t="shared" si="240"/>
        <v>16</v>
      </c>
    </row>
    <row r="428" spans="1:18" x14ac:dyDescent="0.35">
      <c r="C428" t="s">
        <v>46</v>
      </c>
      <c r="E428">
        <v>0</v>
      </c>
      <c r="F428">
        <v>11</v>
      </c>
      <c r="G428">
        <v>4</v>
      </c>
      <c r="H428">
        <v>14</v>
      </c>
      <c r="I428">
        <v>1</v>
      </c>
      <c r="J428">
        <v>11</v>
      </c>
      <c r="K428">
        <v>7</v>
      </c>
      <c r="L428">
        <v>14</v>
      </c>
      <c r="M428">
        <v>26</v>
      </c>
      <c r="N428">
        <v>8</v>
      </c>
      <c r="O428">
        <v>2</v>
      </c>
      <c r="Q428">
        <f t="shared" si="240"/>
        <v>45</v>
      </c>
      <c r="R428">
        <f t="shared" si="240"/>
        <v>53</v>
      </c>
    </row>
    <row r="429" spans="1:18" x14ac:dyDescent="0.35">
      <c r="C429" t="s">
        <v>57</v>
      </c>
      <c r="E429">
        <v>0</v>
      </c>
      <c r="F429">
        <v>15</v>
      </c>
      <c r="G429">
        <v>12</v>
      </c>
      <c r="H429">
        <v>5</v>
      </c>
      <c r="I429">
        <v>8</v>
      </c>
      <c r="J429">
        <v>11</v>
      </c>
      <c r="K429">
        <v>6</v>
      </c>
      <c r="L429">
        <v>4</v>
      </c>
      <c r="M429">
        <v>23</v>
      </c>
      <c r="N429">
        <v>5</v>
      </c>
      <c r="O429">
        <v>7</v>
      </c>
      <c r="Q429">
        <f t="shared" si="240"/>
        <v>47</v>
      </c>
      <c r="R429">
        <f t="shared" si="240"/>
        <v>49</v>
      </c>
    </row>
    <row r="430" spans="1:18" x14ac:dyDescent="0.35">
      <c r="C430" t="s">
        <v>58</v>
      </c>
      <c r="E430">
        <v>0</v>
      </c>
      <c r="F430">
        <v>5</v>
      </c>
      <c r="G430">
        <v>3</v>
      </c>
      <c r="H430">
        <v>2</v>
      </c>
      <c r="I430">
        <v>1</v>
      </c>
      <c r="J430">
        <v>1</v>
      </c>
      <c r="K430">
        <v>1</v>
      </c>
      <c r="L430">
        <v>1</v>
      </c>
      <c r="M430">
        <v>0</v>
      </c>
      <c r="N430">
        <v>2</v>
      </c>
      <c r="O430">
        <v>0</v>
      </c>
      <c r="Q430">
        <f t="shared" si="240"/>
        <v>5</v>
      </c>
      <c r="R430">
        <f t="shared" si="240"/>
        <v>11</v>
      </c>
    </row>
    <row r="431" spans="1:18" x14ac:dyDescent="0.35">
      <c r="C431" t="s">
        <v>61</v>
      </c>
      <c r="E431">
        <v>0</v>
      </c>
      <c r="F431">
        <v>1</v>
      </c>
      <c r="G431">
        <v>0</v>
      </c>
      <c r="H431">
        <v>4</v>
      </c>
      <c r="I431">
        <v>0</v>
      </c>
      <c r="J431">
        <v>2</v>
      </c>
      <c r="K431">
        <v>2</v>
      </c>
      <c r="L431">
        <v>0</v>
      </c>
      <c r="M431">
        <v>4</v>
      </c>
      <c r="N431">
        <v>1</v>
      </c>
      <c r="O431">
        <v>1</v>
      </c>
      <c r="Q431">
        <f t="shared" si="240"/>
        <v>4</v>
      </c>
      <c r="R431">
        <f t="shared" si="240"/>
        <v>11</v>
      </c>
    </row>
    <row r="432" spans="1:18" x14ac:dyDescent="0.35">
      <c r="A432">
        <v>15</v>
      </c>
      <c r="B432" t="s">
        <v>62</v>
      </c>
      <c r="C432" t="s">
        <v>55</v>
      </c>
      <c r="E432">
        <v>0</v>
      </c>
      <c r="F432">
        <v>3</v>
      </c>
      <c r="G432">
        <v>2</v>
      </c>
      <c r="H432">
        <v>1</v>
      </c>
      <c r="I432">
        <v>1</v>
      </c>
      <c r="J432">
        <v>4</v>
      </c>
      <c r="K432">
        <v>2</v>
      </c>
      <c r="L432">
        <v>3</v>
      </c>
      <c r="M432">
        <v>7</v>
      </c>
      <c r="N432">
        <v>2</v>
      </c>
      <c r="O432">
        <v>1</v>
      </c>
      <c r="Q432">
        <f t="shared" si="240"/>
        <v>13</v>
      </c>
      <c r="R432">
        <f t="shared" si="240"/>
        <v>13</v>
      </c>
    </row>
    <row r="433" spans="1:18" x14ac:dyDescent="0.35">
      <c r="C433" t="s">
        <v>56</v>
      </c>
      <c r="E433">
        <v>0</v>
      </c>
      <c r="F433">
        <v>3</v>
      </c>
      <c r="G433">
        <v>4</v>
      </c>
      <c r="H433">
        <v>2</v>
      </c>
      <c r="I433">
        <v>3</v>
      </c>
      <c r="J433">
        <v>4</v>
      </c>
      <c r="K433">
        <v>4</v>
      </c>
      <c r="L433">
        <v>9</v>
      </c>
      <c r="M433">
        <v>10</v>
      </c>
      <c r="N433">
        <v>3</v>
      </c>
      <c r="O433">
        <v>2</v>
      </c>
      <c r="Q433">
        <f t="shared" si="240"/>
        <v>26</v>
      </c>
      <c r="R433">
        <f t="shared" si="240"/>
        <v>18</v>
      </c>
    </row>
    <row r="434" spans="1:18" x14ac:dyDescent="0.35">
      <c r="C434" t="s">
        <v>46</v>
      </c>
      <c r="E434">
        <v>0</v>
      </c>
      <c r="F434">
        <v>13</v>
      </c>
      <c r="G434">
        <v>7</v>
      </c>
      <c r="H434">
        <v>9</v>
      </c>
      <c r="I434">
        <v>3</v>
      </c>
      <c r="J434">
        <v>17</v>
      </c>
      <c r="K434">
        <v>5</v>
      </c>
      <c r="L434">
        <v>15</v>
      </c>
      <c r="M434">
        <v>24</v>
      </c>
      <c r="N434">
        <v>3</v>
      </c>
      <c r="O434">
        <v>5</v>
      </c>
      <c r="Q434">
        <f t="shared" si="240"/>
        <v>49</v>
      </c>
      <c r="R434">
        <f t="shared" si="240"/>
        <v>52</v>
      </c>
    </row>
    <row r="435" spans="1:18" x14ac:dyDescent="0.35">
      <c r="C435" t="s">
        <v>57</v>
      </c>
      <c r="E435">
        <v>0</v>
      </c>
      <c r="F435">
        <v>12</v>
      </c>
      <c r="G435">
        <v>16</v>
      </c>
      <c r="H435">
        <v>13</v>
      </c>
      <c r="I435">
        <v>6</v>
      </c>
      <c r="J435">
        <v>7</v>
      </c>
      <c r="K435">
        <v>7</v>
      </c>
      <c r="L435">
        <v>5</v>
      </c>
      <c r="M435">
        <v>22</v>
      </c>
      <c r="N435">
        <v>8</v>
      </c>
      <c r="O435">
        <v>10</v>
      </c>
      <c r="Q435">
        <f t="shared" si="240"/>
        <v>49</v>
      </c>
      <c r="R435">
        <f t="shared" si="240"/>
        <v>57</v>
      </c>
    </row>
    <row r="436" spans="1:18" x14ac:dyDescent="0.35">
      <c r="C436" t="s">
        <v>58</v>
      </c>
      <c r="E436">
        <v>0</v>
      </c>
      <c r="F436">
        <v>4</v>
      </c>
      <c r="G436">
        <v>3</v>
      </c>
      <c r="H436">
        <v>2</v>
      </c>
      <c r="I436">
        <v>1</v>
      </c>
      <c r="J436">
        <v>0</v>
      </c>
      <c r="K436">
        <v>1</v>
      </c>
      <c r="L436">
        <v>0</v>
      </c>
      <c r="M436">
        <v>4</v>
      </c>
      <c r="N436">
        <v>4</v>
      </c>
      <c r="O436">
        <v>1</v>
      </c>
      <c r="Q436">
        <f t="shared" si="240"/>
        <v>8</v>
      </c>
      <c r="R436">
        <f t="shared" si="240"/>
        <v>12</v>
      </c>
    </row>
    <row r="437" spans="1:18" x14ac:dyDescent="0.35">
      <c r="C437" t="s">
        <v>63</v>
      </c>
      <c r="E437">
        <v>0</v>
      </c>
      <c r="F437">
        <v>2</v>
      </c>
      <c r="G437">
        <v>1</v>
      </c>
      <c r="H437">
        <v>0</v>
      </c>
      <c r="I437">
        <v>0</v>
      </c>
      <c r="J437">
        <v>2</v>
      </c>
      <c r="K437">
        <v>2</v>
      </c>
      <c r="L437">
        <v>0</v>
      </c>
      <c r="M437">
        <v>7</v>
      </c>
      <c r="N437">
        <v>0</v>
      </c>
      <c r="O437">
        <v>0</v>
      </c>
      <c r="Q437">
        <f t="shared" si="240"/>
        <v>8</v>
      </c>
      <c r="R437">
        <f t="shared" si="240"/>
        <v>6</v>
      </c>
    </row>
    <row r="438" spans="1:18" x14ac:dyDescent="0.35">
      <c r="A438">
        <v>16</v>
      </c>
      <c r="B438" t="s">
        <v>64</v>
      </c>
      <c r="C438" t="s">
        <v>55</v>
      </c>
      <c r="E438">
        <v>0</v>
      </c>
      <c r="F438">
        <v>4</v>
      </c>
      <c r="G438">
        <v>4</v>
      </c>
      <c r="H438">
        <v>1</v>
      </c>
      <c r="I438">
        <v>0</v>
      </c>
      <c r="J438">
        <v>3</v>
      </c>
      <c r="K438">
        <v>1</v>
      </c>
      <c r="L438">
        <v>3</v>
      </c>
      <c r="M438">
        <v>5</v>
      </c>
      <c r="N438">
        <v>1</v>
      </c>
      <c r="O438">
        <v>2</v>
      </c>
      <c r="Q438">
        <f t="shared" si="240"/>
        <v>12</v>
      </c>
      <c r="R438">
        <f t="shared" si="240"/>
        <v>12</v>
      </c>
    </row>
    <row r="439" spans="1:18" x14ac:dyDescent="0.35">
      <c r="C439" t="s">
        <v>56</v>
      </c>
      <c r="E439">
        <v>0</v>
      </c>
      <c r="F439">
        <v>4</v>
      </c>
      <c r="G439">
        <v>4</v>
      </c>
      <c r="H439">
        <v>5</v>
      </c>
      <c r="I439">
        <v>3</v>
      </c>
      <c r="J439">
        <v>6</v>
      </c>
      <c r="K439">
        <v>2</v>
      </c>
      <c r="L439">
        <v>3</v>
      </c>
      <c r="M439">
        <v>9</v>
      </c>
      <c r="N439">
        <v>2</v>
      </c>
      <c r="O439">
        <v>1</v>
      </c>
      <c r="Q439">
        <f t="shared" si="240"/>
        <v>19</v>
      </c>
      <c r="R439">
        <f t="shared" si="240"/>
        <v>20</v>
      </c>
    </row>
    <row r="440" spans="1:18" x14ac:dyDescent="0.35">
      <c r="C440" t="s">
        <v>46</v>
      </c>
      <c r="E440">
        <v>0</v>
      </c>
      <c r="F440">
        <v>6</v>
      </c>
      <c r="G440">
        <v>3</v>
      </c>
      <c r="H440">
        <v>2</v>
      </c>
      <c r="I440">
        <v>3</v>
      </c>
      <c r="J440">
        <v>9</v>
      </c>
      <c r="K440">
        <v>4</v>
      </c>
      <c r="L440">
        <v>12</v>
      </c>
      <c r="M440">
        <v>11</v>
      </c>
      <c r="N440">
        <v>3</v>
      </c>
      <c r="O440">
        <v>2</v>
      </c>
      <c r="Q440">
        <f t="shared" si="240"/>
        <v>29</v>
      </c>
      <c r="R440">
        <f t="shared" si="240"/>
        <v>26</v>
      </c>
    </row>
    <row r="441" spans="1:18" x14ac:dyDescent="0.35">
      <c r="C441" t="s">
        <v>57</v>
      </c>
      <c r="E441">
        <v>0</v>
      </c>
      <c r="F441">
        <v>13</v>
      </c>
      <c r="G441">
        <v>17</v>
      </c>
      <c r="H441">
        <v>14</v>
      </c>
      <c r="I441">
        <v>8</v>
      </c>
      <c r="J441">
        <v>8</v>
      </c>
      <c r="K441">
        <v>10</v>
      </c>
      <c r="L441">
        <v>7</v>
      </c>
      <c r="M441">
        <v>33</v>
      </c>
      <c r="N441">
        <v>9</v>
      </c>
      <c r="O441">
        <v>10</v>
      </c>
      <c r="Q441">
        <f t="shared" si="240"/>
        <v>65</v>
      </c>
      <c r="R441">
        <f t="shared" si="240"/>
        <v>64</v>
      </c>
    </row>
    <row r="442" spans="1:18" x14ac:dyDescent="0.35">
      <c r="C442" t="s">
        <v>58</v>
      </c>
      <c r="E442">
        <v>0</v>
      </c>
      <c r="F442">
        <v>8</v>
      </c>
      <c r="G442">
        <v>5</v>
      </c>
      <c r="H442">
        <v>5</v>
      </c>
      <c r="I442">
        <v>0</v>
      </c>
      <c r="J442">
        <v>8</v>
      </c>
      <c r="K442">
        <v>4</v>
      </c>
      <c r="L442">
        <v>3</v>
      </c>
      <c r="M442">
        <v>15</v>
      </c>
      <c r="N442">
        <v>5</v>
      </c>
      <c r="O442">
        <v>2</v>
      </c>
      <c r="Q442">
        <f t="shared" si="240"/>
        <v>23</v>
      </c>
      <c r="R442">
        <f t="shared" si="240"/>
        <v>32</v>
      </c>
    </row>
    <row r="443" spans="1:18" x14ac:dyDescent="0.35">
      <c r="C443" t="s">
        <v>65</v>
      </c>
      <c r="E443">
        <v>0</v>
      </c>
      <c r="F443">
        <v>2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4</v>
      </c>
      <c r="M443">
        <v>1</v>
      </c>
      <c r="N443">
        <v>0</v>
      </c>
      <c r="O443">
        <v>2</v>
      </c>
      <c r="Q443">
        <f t="shared" si="240"/>
        <v>5</v>
      </c>
      <c r="R443">
        <f t="shared" si="240"/>
        <v>4</v>
      </c>
    </row>
    <row r="444" spans="1:18" x14ac:dyDescent="0.35">
      <c r="A444">
        <v>17</v>
      </c>
      <c r="B444" t="s">
        <v>66</v>
      </c>
      <c r="C444" t="s">
        <v>55</v>
      </c>
      <c r="E444">
        <v>0</v>
      </c>
      <c r="F444">
        <v>4</v>
      </c>
      <c r="G444">
        <v>2</v>
      </c>
      <c r="H444">
        <v>0</v>
      </c>
      <c r="I444">
        <v>1</v>
      </c>
      <c r="J444">
        <v>3</v>
      </c>
      <c r="K444">
        <v>1</v>
      </c>
      <c r="L444">
        <v>2</v>
      </c>
      <c r="M444">
        <v>10</v>
      </c>
      <c r="N444">
        <v>1</v>
      </c>
      <c r="O444">
        <v>1</v>
      </c>
      <c r="Q444">
        <f t="shared" ref="Q444:R475" si="241">SUMIF($E$377:$O$377,Q$377,$E444:$O444)</f>
        <v>15</v>
      </c>
      <c r="R444">
        <f t="shared" si="241"/>
        <v>10</v>
      </c>
    </row>
    <row r="445" spans="1:18" x14ac:dyDescent="0.35">
      <c r="C445" t="s">
        <v>56</v>
      </c>
      <c r="E445">
        <v>0</v>
      </c>
      <c r="F445">
        <v>2</v>
      </c>
      <c r="G445">
        <v>5</v>
      </c>
      <c r="H445">
        <v>1</v>
      </c>
      <c r="I445">
        <v>0</v>
      </c>
      <c r="J445">
        <v>6</v>
      </c>
      <c r="K445">
        <v>3</v>
      </c>
      <c r="L445">
        <v>2</v>
      </c>
      <c r="M445">
        <v>10</v>
      </c>
      <c r="N445">
        <v>2</v>
      </c>
      <c r="O445">
        <v>1</v>
      </c>
      <c r="Q445">
        <f t="shared" si="241"/>
        <v>17</v>
      </c>
      <c r="R445">
        <f t="shared" si="241"/>
        <v>15</v>
      </c>
    </row>
    <row r="446" spans="1:18" x14ac:dyDescent="0.35">
      <c r="C446" t="s">
        <v>46</v>
      </c>
      <c r="E446">
        <v>0</v>
      </c>
      <c r="F446">
        <v>5</v>
      </c>
      <c r="G446">
        <v>5</v>
      </c>
      <c r="H446">
        <v>6</v>
      </c>
      <c r="I446">
        <v>2</v>
      </c>
      <c r="J446">
        <v>10</v>
      </c>
      <c r="K446">
        <v>4</v>
      </c>
      <c r="L446">
        <v>11</v>
      </c>
      <c r="M446">
        <v>26</v>
      </c>
      <c r="N446">
        <v>3</v>
      </c>
      <c r="O446">
        <v>4</v>
      </c>
      <c r="Q446">
        <f t="shared" si="241"/>
        <v>44</v>
      </c>
      <c r="R446">
        <f t="shared" si="241"/>
        <v>32</v>
      </c>
    </row>
    <row r="447" spans="1:18" x14ac:dyDescent="0.35">
      <c r="C447" t="s">
        <v>57</v>
      </c>
      <c r="E447">
        <v>0</v>
      </c>
      <c r="F447">
        <v>13</v>
      </c>
      <c r="G447">
        <v>12</v>
      </c>
      <c r="H447">
        <v>15</v>
      </c>
      <c r="I447">
        <v>5</v>
      </c>
      <c r="J447">
        <v>10</v>
      </c>
      <c r="K447">
        <v>5</v>
      </c>
      <c r="L447">
        <v>10</v>
      </c>
      <c r="M447">
        <v>19</v>
      </c>
      <c r="N447">
        <v>5</v>
      </c>
      <c r="O447">
        <v>5</v>
      </c>
      <c r="Q447">
        <f t="shared" si="241"/>
        <v>46</v>
      </c>
      <c r="R447">
        <f t="shared" si="241"/>
        <v>53</v>
      </c>
    </row>
    <row r="448" spans="1:18" x14ac:dyDescent="0.35">
      <c r="C448" t="s">
        <v>58</v>
      </c>
      <c r="E448">
        <v>0</v>
      </c>
      <c r="F448">
        <v>11</v>
      </c>
      <c r="G448">
        <v>7</v>
      </c>
      <c r="H448">
        <v>5</v>
      </c>
      <c r="I448">
        <v>6</v>
      </c>
      <c r="J448">
        <v>5</v>
      </c>
      <c r="K448">
        <v>0</v>
      </c>
      <c r="L448">
        <v>6</v>
      </c>
      <c r="M448">
        <v>6</v>
      </c>
      <c r="N448">
        <v>4</v>
      </c>
      <c r="O448">
        <v>3</v>
      </c>
      <c r="Q448">
        <f t="shared" si="241"/>
        <v>25</v>
      </c>
      <c r="R448">
        <f t="shared" si="241"/>
        <v>28</v>
      </c>
    </row>
    <row r="449" spans="1:18" x14ac:dyDescent="0.35">
      <c r="C449" t="s">
        <v>67</v>
      </c>
      <c r="E449">
        <v>0</v>
      </c>
      <c r="F449">
        <v>2</v>
      </c>
      <c r="G449">
        <v>2</v>
      </c>
      <c r="H449">
        <v>0</v>
      </c>
      <c r="I449">
        <v>0</v>
      </c>
      <c r="J449">
        <v>0</v>
      </c>
      <c r="K449">
        <v>8</v>
      </c>
      <c r="L449">
        <v>1</v>
      </c>
      <c r="M449">
        <v>3</v>
      </c>
      <c r="N449">
        <v>5</v>
      </c>
      <c r="O449">
        <v>5</v>
      </c>
      <c r="Q449">
        <f t="shared" si="241"/>
        <v>6</v>
      </c>
      <c r="R449">
        <f t="shared" si="241"/>
        <v>20</v>
      </c>
    </row>
    <row r="450" spans="1:18" x14ac:dyDescent="0.35">
      <c r="A450">
        <v>18</v>
      </c>
      <c r="B450" t="s">
        <v>68</v>
      </c>
      <c r="C450" t="s">
        <v>55</v>
      </c>
      <c r="E450">
        <v>0</v>
      </c>
      <c r="F450">
        <v>4</v>
      </c>
      <c r="G450">
        <v>5</v>
      </c>
      <c r="H450">
        <v>0</v>
      </c>
      <c r="I450">
        <v>4</v>
      </c>
      <c r="J450">
        <v>3</v>
      </c>
      <c r="K450">
        <v>3</v>
      </c>
      <c r="L450">
        <v>3</v>
      </c>
      <c r="M450">
        <v>13</v>
      </c>
      <c r="N450">
        <v>1</v>
      </c>
      <c r="O450">
        <v>1</v>
      </c>
      <c r="Q450">
        <f t="shared" si="241"/>
        <v>25</v>
      </c>
      <c r="R450">
        <f t="shared" si="241"/>
        <v>12</v>
      </c>
    </row>
    <row r="451" spans="1:18" x14ac:dyDescent="0.35">
      <c r="C451" t="s">
        <v>56</v>
      </c>
      <c r="E451">
        <v>0</v>
      </c>
      <c r="F451">
        <v>6</v>
      </c>
      <c r="G451">
        <v>6</v>
      </c>
      <c r="H451">
        <v>3</v>
      </c>
      <c r="I451">
        <v>2</v>
      </c>
      <c r="J451">
        <v>8</v>
      </c>
      <c r="K451">
        <v>3</v>
      </c>
      <c r="L451">
        <v>1</v>
      </c>
      <c r="M451">
        <v>12</v>
      </c>
      <c r="N451">
        <v>4</v>
      </c>
      <c r="O451">
        <v>2</v>
      </c>
      <c r="Q451">
        <f t="shared" si="241"/>
        <v>21</v>
      </c>
      <c r="R451">
        <f t="shared" si="241"/>
        <v>26</v>
      </c>
    </row>
    <row r="452" spans="1:18" x14ac:dyDescent="0.35">
      <c r="C452" t="s">
        <v>46</v>
      </c>
      <c r="E452">
        <v>0</v>
      </c>
      <c r="F452">
        <v>13</v>
      </c>
      <c r="G452">
        <v>10</v>
      </c>
      <c r="H452">
        <v>14</v>
      </c>
      <c r="I452">
        <v>3</v>
      </c>
      <c r="J452">
        <v>11</v>
      </c>
      <c r="K452">
        <v>3</v>
      </c>
      <c r="L452">
        <v>16</v>
      </c>
      <c r="M452">
        <v>22</v>
      </c>
      <c r="N452">
        <v>2</v>
      </c>
      <c r="O452">
        <v>0</v>
      </c>
      <c r="Q452">
        <f t="shared" si="241"/>
        <v>51</v>
      </c>
      <c r="R452">
        <f t="shared" si="241"/>
        <v>43</v>
      </c>
    </row>
    <row r="453" spans="1:18" x14ac:dyDescent="0.35">
      <c r="C453" t="s">
        <v>57</v>
      </c>
      <c r="E453">
        <v>0</v>
      </c>
      <c r="F453">
        <v>10</v>
      </c>
      <c r="G453">
        <v>7</v>
      </c>
      <c r="H453">
        <v>5</v>
      </c>
      <c r="I453">
        <v>4</v>
      </c>
      <c r="J453">
        <v>8</v>
      </c>
      <c r="K453">
        <v>4</v>
      </c>
      <c r="L453">
        <v>5</v>
      </c>
      <c r="M453">
        <v>14</v>
      </c>
      <c r="N453">
        <v>2</v>
      </c>
      <c r="O453">
        <v>4</v>
      </c>
      <c r="Q453">
        <f t="shared" si="241"/>
        <v>30</v>
      </c>
      <c r="R453">
        <f t="shared" si="241"/>
        <v>33</v>
      </c>
    </row>
    <row r="454" spans="1:18" x14ac:dyDescent="0.35">
      <c r="C454" t="s">
        <v>58</v>
      </c>
      <c r="E454">
        <v>0</v>
      </c>
      <c r="F454">
        <v>1</v>
      </c>
      <c r="G454">
        <v>2</v>
      </c>
      <c r="H454">
        <v>1</v>
      </c>
      <c r="I454">
        <v>1</v>
      </c>
      <c r="J454">
        <v>4</v>
      </c>
      <c r="K454">
        <v>1</v>
      </c>
      <c r="L454">
        <v>1</v>
      </c>
      <c r="M454">
        <v>3</v>
      </c>
      <c r="N454">
        <v>6</v>
      </c>
      <c r="O454">
        <v>3</v>
      </c>
      <c r="Q454">
        <f t="shared" si="241"/>
        <v>7</v>
      </c>
      <c r="R454">
        <f t="shared" si="241"/>
        <v>16</v>
      </c>
    </row>
    <row r="455" spans="1:18" x14ac:dyDescent="0.35">
      <c r="C455" t="s">
        <v>69</v>
      </c>
      <c r="E455">
        <v>0</v>
      </c>
      <c r="F455">
        <v>3</v>
      </c>
      <c r="G455">
        <v>3</v>
      </c>
      <c r="H455">
        <v>4</v>
      </c>
      <c r="I455">
        <v>0</v>
      </c>
      <c r="J455">
        <v>0</v>
      </c>
      <c r="K455">
        <v>7</v>
      </c>
      <c r="L455">
        <v>6</v>
      </c>
      <c r="M455">
        <v>10</v>
      </c>
      <c r="N455">
        <v>5</v>
      </c>
      <c r="O455">
        <v>9</v>
      </c>
      <c r="Q455">
        <f t="shared" si="241"/>
        <v>19</v>
      </c>
      <c r="R455">
        <f t="shared" si="241"/>
        <v>28</v>
      </c>
    </row>
    <row r="456" spans="1:18" x14ac:dyDescent="0.35">
      <c r="A456">
        <v>19</v>
      </c>
      <c r="B456" t="s">
        <v>70</v>
      </c>
      <c r="C456" t="s">
        <v>55</v>
      </c>
      <c r="E456">
        <v>0</v>
      </c>
      <c r="F456">
        <v>2</v>
      </c>
      <c r="G456">
        <v>8</v>
      </c>
      <c r="H456">
        <v>2</v>
      </c>
      <c r="I456">
        <v>1</v>
      </c>
      <c r="J456">
        <v>3</v>
      </c>
      <c r="K456">
        <v>2</v>
      </c>
      <c r="L456">
        <v>5</v>
      </c>
      <c r="M456">
        <v>13</v>
      </c>
      <c r="N456">
        <v>1</v>
      </c>
      <c r="O456">
        <v>1</v>
      </c>
      <c r="Q456">
        <f t="shared" si="241"/>
        <v>27</v>
      </c>
      <c r="R456">
        <f t="shared" si="241"/>
        <v>11</v>
      </c>
    </row>
    <row r="457" spans="1:18" x14ac:dyDescent="0.35">
      <c r="C457" t="s">
        <v>56</v>
      </c>
      <c r="E457">
        <v>0</v>
      </c>
      <c r="F457">
        <v>6</v>
      </c>
      <c r="G457">
        <v>6</v>
      </c>
      <c r="H457">
        <v>3</v>
      </c>
      <c r="I457">
        <v>3</v>
      </c>
      <c r="J457">
        <v>5</v>
      </c>
      <c r="K457">
        <v>4</v>
      </c>
      <c r="L457">
        <v>3</v>
      </c>
      <c r="M457">
        <v>9</v>
      </c>
      <c r="N457">
        <v>3</v>
      </c>
      <c r="O457">
        <v>0</v>
      </c>
      <c r="Q457">
        <f t="shared" si="241"/>
        <v>21</v>
      </c>
      <c r="R457">
        <f t="shared" si="241"/>
        <v>21</v>
      </c>
    </row>
    <row r="458" spans="1:18" x14ac:dyDescent="0.35">
      <c r="C458" t="s">
        <v>46</v>
      </c>
      <c r="E458">
        <v>0</v>
      </c>
      <c r="F458">
        <v>9</v>
      </c>
      <c r="G458">
        <v>7</v>
      </c>
      <c r="H458">
        <v>16</v>
      </c>
      <c r="I458">
        <v>4</v>
      </c>
      <c r="J458">
        <v>15</v>
      </c>
      <c r="K458">
        <v>3</v>
      </c>
      <c r="L458">
        <v>13</v>
      </c>
      <c r="M458">
        <v>25</v>
      </c>
      <c r="N458">
        <v>4</v>
      </c>
      <c r="O458">
        <v>1</v>
      </c>
      <c r="Q458">
        <f t="shared" si="241"/>
        <v>49</v>
      </c>
      <c r="R458">
        <f t="shared" si="241"/>
        <v>48</v>
      </c>
    </row>
    <row r="459" spans="1:18" x14ac:dyDescent="0.35">
      <c r="C459" t="s">
        <v>57</v>
      </c>
      <c r="E459">
        <v>0</v>
      </c>
      <c r="F459">
        <v>14</v>
      </c>
      <c r="G459">
        <v>9</v>
      </c>
      <c r="H459">
        <v>4</v>
      </c>
      <c r="I459">
        <v>5</v>
      </c>
      <c r="J459">
        <v>5</v>
      </c>
      <c r="K459">
        <v>5</v>
      </c>
      <c r="L459">
        <v>7</v>
      </c>
      <c r="M459">
        <v>16</v>
      </c>
      <c r="N459">
        <v>4</v>
      </c>
      <c r="O459">
        <v>5</v>
      </c>
      <c r="Q459">
        <f t="shared" si="241"/>
        <v>37</v>
      </c>
      <c r="R459">
        <f t="shared" si="241"/>
        <v>37</v>
      </c>
    </row>
    <row r="460" spans="1:18" x14ac:dyDescent="0.35">
      <c r="C460" t="s">
        <v>58</v>
      </c>
      <c r="E460">
        <v>0</v>
      </c>
      <c r="F460">
        <v>3</v>
      </c>
      <c r="G460">
        <v>3</v>
      </c>
      <c r="H460">
        <v>0</v>
      </c>
      <c r="I460">
        <v>1</v>
      </c>
      <c r="J460">
        <v>6</v>
      </c>
      <c r="K460">
        <v>2</v>
      </c>
      <c r="L460">
        <v>0</v>
      </c>
      <c r="M460">
        <v>5</v>
      </c>
      <c r="N460">
        <v>5</v>
      </c>
      <c r="O460">
        <v>7</v>
      </c>
      <c r="Q460">
        <f t="shared" si="241"/>
        <v>9</v>
      </c>
      <c r="R460">
        <f t="shared" si="241"/>
        <v>23</v>
      </c>
    </row>
    <row r="461" spans="1:18" x14ac:dyDescent="0.35">
      <c r="C461" t="s">
        <v>71</v>
      </c>
      <c r="E461">
        <v>0</v>
      </c>
      <c r="F461">
        <v>3</v>
      </c>
      <c r="G461">
        <v>0</v>
      </c>
      <c r="H461">
        <v>2</v>
      </c>
      <c r="I461">
        <v>0</v>
      </c>
      <c r="J461">
        <v>0</v>
      </c>
      <c r="K461">
        <v>5</v>
      </c>
      <c r="L461">
        <v>4</v>
      </c>
      <c r="M461">
        <v>6</v>
      </c>
      <c r="N461">
        <v>3</v>
      </c>
      <c r="O461">
        <v>5</v>
      </c>
      <c r="Q461">
        <f t="shared" si="241"/>
        <v>10</v>
      </c>
      <c r="R461">
        <f t="shared" si="241"/>
        <v>18</v>
      </c>
    </row>
    <row r="462" spans="1:18" x14ac:dyDescent="0.35">
      <c r="A462">
        <v>20</v>
      </c>
      <c r="B462" t="s">
        <v>72</v>
      </c>
      <c r="C462" t="s">
        <v>55</v>
      </c>
      <c r="E462">
        <v>0</v>
      </c>
      <c r="F462">
        <v>4</v>
      </c>
      <c r="G462">
        <v>6</v>
      </c>
      <c r="H462">
        <v>1</v>
      </c>
      <c r="I462">
        <v>0</v>
      </c>
      <c r="J462">
        <v>3</v>
      </c>
      <c r="K462">
        <v>4</v>
      </c>
      <c r="L462">
        <v>4</v>
      </c>
      <c r="M462">
        <v>8</v>
      </c>
      <c r="N462">
        <v>1</v>
      </c>
      <c r="O462">
        <v>1</v>
      </c>
      <c r="Q462">
        <f t="shared" si="241"/>
        <v>18</v>
      </c>
      <c r="R462">
        <f t="shared" si="241"/>
        <v>14</v>
      </c>
    </row>
    <row r="463" spans="1:18" x14ac:dyDescent="0.35">
      <c r="C463" t="s">
        <v>56</v>
      </c>
      <c r="E463">
        <v>0</v>
      </c>
      <c r="F463">
        <v>3</v>
      </c>
      <c r="G463">
        <v>7</v>
      </c>
      <c r="H463">
        <v>1</v>
      </c>
      <c r="I463">
        <v>2</v>
      </c>
      <c r="J463">
        <v>5</v>
      </c>
      <c r="K463">
        <v>5</v>
      </c>
      <c r="L463">
        <v>1</v>
      </c>
      <c r="M463">
        <v>9</v>
      </c>
      <c r="N463">
        <v>1</v>
      </c>
      <c r="O463">
        <v>1</v>
      </c>
      <c r="Q463">
        <f t="shared" si="241"/>
        <v>19</v>
      </c>
      <c r="R463">
        <f t="shared" si="241"/>
        <v>16</v>
      </c>
    </row>
    <row r="464" spans="1:18" x14ac:dyDescent="0.35">
      <c r="C464" t="s">
        <v>46</v>
      </c>
      <c r="E464">
        <v>0</v>
      </c>
      <c r="F464">
        <v>11</v>
      </c>
      <c r="G464">
        <v>9</v>
      </c>
      <c r="H464">
        <v>18</v>
      </c>
      <c r="I464">
        <v>3</v>
      </c>
      <c r="J464">
        <v>16</v>
      </c>
      <c r="K464">
        <v>6</v>
      </c>
      <c r="L464">
        <v>15</v>
      </c>
      <c r="M464">
        <v>24</v>
      </c>
      <c r="N464">
        <v>7</v>
      </c>
      <c r="O464">
        <v>3</v>
      </c>
      <c r="Q464">
        <f t="shared" si="241"/>
        <v>51</v>
      </c>
      <c r="R464">
        <f t="shared" si="241"/>
        <v>61</v>
      </c>
    </row>
    <row r="465" spans="1:18" x14ac:dyDescent="0.35">
      <c r="C465" t="s">
        <v>57</v>
      </c>
      <c r="E465">
        <v>0</v>
      </c>
      <c r="F465">
        <v>9</v>
      </c>
      <c r="G465">
        <v>7</v>
      </c>
      <c r="H465">
        <v>5</v>
      </c>
      <c r="I465">
        <v>6</v>
      </c>
      <c r="J465">
        <v>8</v>
      </c>
      <c r="K465">
        <v>2</v>
      </c>
      <c r="L465">
        <v>5</v>
      </c>
      <c r="M465">
        <v>23</v>
      </c>
      <c r="N465">
        <v>3</v>
      </c>
      <c r="O465">
        <v>6</v>
      </c>
      <c r="Q465">
        <f t="shared" si="241"/>
        <v>41</v>
      </c>
      <c r="R465">
        <f t="shared" si="241"/>
        <v>33</v>
      </c>
    </row>
    <row r="466" spans="1:18" x14ac:dyDescent="0.35">
      <c r="C466" t="s">
        <v>58</v>
      </c>
      <c r="E466">
        <v>0</v>
      </c>
      <c r="F466">
        <v>0</v>
      </c>
      <c r="G466">
        <v>4</v>
      </c>
      <c r="H466">
        <v>0</v>
      </c>
      <c r="I466">
        <v>3</v>
      </c>
      <c r="J466">
        <v>1</v>
      </c>
      <c r="K466">
        <v>1</v>
      </c>
      <c r="L466">
        <v>2</v>
      </c>
      <c r="M466">
        <v>3</v>
      </c>
      <c r="N466">
        <v>4</v>
      </c>
      <c r="O466">
        <v>2</v>
      </c>
      <c r="Q466">
        <f t="shared" si="241"/>
        <v>12</v>
      </c>
      <c r="R466">
        <f t="shared" si="241"/>
        <v>8</v>
      </c>
    </row>
    <row r="467" spans="1:18" x14ac:dyDescent="0.35">
      <c r="C467" t="s">
        <v>73</v>
      </c>
      <c r="E467">
        <v>0</v>
      </c>
      <c r="F467">
        <v>10</v>
      </c>
      <c r="G467">
        <v>0</v>
      </c>
      <c r="H467">
        <v>2</v>
      </c>
      <c r="I467">
        <v>0</v>
      </c>
      <c r="J467">
        <v>1</v>
      </c>
      <c r="K467">
        <v>3</v>
      </c>
      <c r="L467">
        <v>5</v>
      </c>
      <c r="M467">
        <v>7</v>
      </c>
      <c r="N467">
        <v>4</v>
      </c>
      <c r="O467">
        <v>6</v>
      </c>
      <c r="Q467">
        <f t="shared" si="241"/>
        <v>12</v>
      </c>
      <c r="R467">
        <f t="shared" si="241"/>
        <v>26</v>
      </c>
    </row>
    <row r="468" spans="1:18" x14ac:dyDescent="0.35">
      <c r="A468">
        <v>21</v>
      </c>
      <c r="B468" t="s">
        <v>74</v>
      </c>
      <c r="C468" t="s">
        <v>55</v>
      </c>
      <c r="E468">
        <v>0</v>
      </c>
      <c r="F468">
        <v>3</v>
      </c>
      <c r="G468">
        <v>4</v>
      </c>
      <c r="H468">
        <v>0</v>
      </c>
      <c r="I468">
        <v>2</v>
      </c>
      <c r="J468">
        <v>5</v>
      </c>
      <c r="K468">
        <v>4</v>
      </c>
      <c r="L468">
        <v>5</v>
      </c>
      <c r="M468">
        <v>9</v>
      </c>
      <c r="N468">
        <v>2</v>
      </c>
      <c r="O468">
        <v>3</v>
      </c>
      <c r="Q468">
        <f t="shared" si="241"/>
        <v>20</v>
      </c>
      <c r="R468">
        <f t="shared" si="241"/>
        <v>17</v>
      </c>
    </row>
    <row r="469" spans="1:18" x14ac:dyDescent="0.35">
      <c r="C469" t="s">
        <v>56</v>
      </c>
      <c r="E469">
        <v>0</v>
      </c>
      <c r="F469">
        <v>7</v>
      </c>
      <c r="G469">
        <v>8</v>
      </c>
      <c r="H469">
        <v>5</v>
      </c>
      <c r="I469">
        <v>2</v>
      </c>
      <c r="J469">
        <v>11</v>
      </c>
      <c r="K469">
        <v>6</v>
      </c>
      <c r="L469">
        <v>2</v>
      </c>
      <c r="M469">
        <v>11</v>
      </c>
      <c r="N469">
        <v>4</v>
      </c>
      <c r="O469">
        <v>2</v>
      </c>
      <c r="Q469">
        <f t="shared" si="241"/>
        <v>23</v>
      </c>
      <c r="R469">
        <f t="shared" si="241"/>
        <v>35</v>
      </c>
    </row>
    <row r="470" spans="1:18" x14ac:dyDescent="0.35">
      <c r="C470" t="s">
        <v>46</v>
      </c>
      <c r="E470">
        <v>0</v>
      </c>
      <c r="F470">
        <v>17</v>
      </c>
      <c r="G470">
        <v>10</v>
      </c>
      <c r="H470">
        <v>13</v>
      </c>
      <c r="I470">
        <v>7</v>
      </c>
      <c r="J470">
        <v>11</v>
      </c>
      <c r="K470">
        <v>7</v>
      </c>
      <c r="L470">
        <v>15</v>
      </c>
      <c r="M470">
        <v>32</v>
      </c>
      <c r="N470">
        <v>3</v>
      </c>
      <c r="O470">
        <v>6</v>
      </c>
      <c r="Q470">
        <f t="shared" si="241"/>
        <v>64</v>
      </c>
      <c r="R470">
        <f t="shared" si="241"/>
        <v>57</v>
      </c>
    </row>
    <row r="471" spans="1:18" x14ac:dyDescent="0.35">
      <c r="C471" t="s">
        <v>57</v>
      </c>
      <c r="E471">
        <v>0</v>
      </c>
      <c r="F471">
        <v>7</v>
      </c>
      <c r="G471">
        <v>10</v>
      </c>
      <c r="H471">
        <v>6</v>
      </c>
      <c r="I471">
        <v>2</v>
      </c>
      <c r="J471">
        <v>5</v>
      </c>
      <c r="K471">
        <v>3</v>
      </c>
      <c r="L471">
        <v>3</v>
      </c>
      <c r="M471">
        <v>17</v>
      </c>
      <c r="N471">
        <v>10</v>
      </c>
      <c r="O471">
        <v>4</v>
      </c>
      <c r="Q471">
        <f t="shared" si="241"/>
        <v>32</v>
      </c>
      <c r="R471">
        <f t="shared" si="241"/>
        <v>35</v>
      </c>
    </row>
    <row r="472" spans="1:18" x14ac:dyDescent="0.35">
      <c r="C472" t="s">
        <v>58</v>
      </c>
      <c r="E472">
        <v>0</v>
      </c>
      <c r="F472">
        <v>0</v>
      </c>
      <c r="G472">
        <v>0</v>
      </c>
      <c r="H472">
        <v>1</v>
      </c>
      <c r="I472">
        <v>1</v>
      </c>
      <c r="J472">
        <v>2</v>
      </c>
      <c r="K472">
        <v>0</v>
      </c>
      <c r="L472">
        <v>1</v>
      </c>
      <c r="M472">
        <v>0</v>
      </c>
      <c r="N472">
        <v>0</v>
      </c>
      <c r="O472">
        <v>1</v>
      </c>
      <c r="Q472">
        <f t="shared" si="241"/>
        <v>2</v>
      </c>
      <c r="R472">
        <f t="shared" si="241"/>
        <v>4</v>
      </c>
    </row>
    <row r="473" spans="1:18" x14ac:dyDescent="0.35">
      <c r="C473" t="s">
        <v>75</v>
      </c>
      <c r="E473">
        <v>0</v>
      </c>
      <c r="F473">
        <v>3</v>
      </c>
      <c r="G473">
        <v>1</v>
      </c>
      <c r="H473">
        <v>2</v>
      </c>
      <c r="I473">
        <v>0</v>
      </c>
      <c r="J473">
        <v>0</v>
      </c>
      <c r="K473">
        <v>1</v>
      </c>
      <c r="L473">
        <v>6</v>
      </c>
      <c r="M473">
        <v>5</v>
      </c>
      <c r="N473">
        <v>1</v>
      </c>
      <c r="O473">
        <v>3</v>
      </c>
      <c r="Q473">
        <f t="shared" si="241"/>
        <v>12</v>
      </c>
      <c r="R473">
        <f t="shared" si="241"/>
        <v>10</v>
      </c>
    </row>
    <row r="474" spans="1:18" x14ac:dyDescent="0.35">
      <c r="A474">
        <v>22</v>
      </c>
      <c r="B474" t="s">
        <v>76</v>
      </c>
      <c r="C474" t="s">
        <v>77</v>
      </c>
      <c r="E474">
        <v>0</v>
      </c>
      <c r="F474">
        <v>4</v>
      </c>
      <c r="G474">
        <v>2</v>
      </c>
      <c r="H474">
        <v>1</v>
      </c>
      <c r="I474">
        <v>2</v>
      </c>
      <c r="J474">
        <v>5</v>
      </c>
      <c r="K474">
        <v>4</v>
      </c>
      <c r="L474">
        <v>2</v>
      </c>
      <c r="M474">
        <v>3</v>
      </c>
      <c r="N474">
        <v>1</v>
      </c>
      <c r="O474">
        <v>0</v>
      </c>
      <c r="Q474">
        <f t="shared" si="241"/>
        <v>9</v>
      </c>
      <c r="R474">
        <f t="shared" si="241"/>
        <v>15</v>
      </c>
    </row>
    <row r="475" spans="1:18" x14ac:dyDescent="0.35">
      <c r="C475" t="s">
        <v>78</v>
      </c>
      <c r="E475">
        <v>0</v>
      </c>
      <c r="F475">
        <v>30</v>
      </c>
      <c r="G475">
        <v>28</v>
      </c>
      <c r="H475">
        <v>18</v>
      </c>
      <c r="I475">
        <v>11</v>
      </c>
      <c r="J475">
        <v>28</v>
      </c>
      <c r="K475">
        <v>15</v>
      </c>
      <c r="L475">
        <v>24</v>
      </c>
      <c r="M475">
        <v>52</v>
      </c>
      <c r="N475">
        <v>12</v>
      </c>
      <c r="O475">
        <v>13</v>
      </c>
      <c r="Q475">
        <f t="shared" si="241"/>
        <v>115</v>
      </c>
      <c r="R475">
        <f t="shared" si="241"/>
        <v>116</v>
      </c>
    </row>
    <row r="476" spans="1:18" x14ac:dyDescent="0.35">
      <c r="C476" t="s">
        <v>79</v>
      </c>
      <c r="E476">
        <v>0</v>
      </c>
      <c r="F476">
        <v>0</v>
      </c>
      <c r="G476">
        <v>0</v>
      </c>
      <c r="H476">
        <v>0</v>
      </c>
      <c r="I476">
        <v>1</v>
      </c>
      <c r="J476">
        <v>0</v>
      </c>
      <c r="K476">
        <v>1</v>
      </c>
      <c r="L476">
        <v>4</v>
      </c>
      <c r="M476">
        <v>7</v>
      </c>
      <c r="N476">
        <v>4</v>
      </c>
      <c r="O476">
        <v>5</v>
      </c>
      <c r="Q476">
        <f t="shared" ref="Q476:R507" si="242">SUMIF($E$377:$O$377,Q$377,$E476:$O476)</f>
        <v>12</v>
      </c>
      <c r="R476">
        <f t="shared" si="242"/>
        <v>10</v>
      </c>
    </row>
    <row r="477" spans="1:18" x14ac:dyDescent="0.35">
      <c r="C477" t="s">
        <v>80</v>
      </c>
      <c r="E477">
        <v>0</v>
      </c>
      <c r="F477">
        <v>3</v>
      </c>
      <c r="G477">
        <v>3</v>
      </c>
      <c r="H477">
        <v>8</v>
      </c>
      <c r="I477">
        <v>0</v>
      </c>
      <c r="J477">
        <v>1</v>
      </c>
      <c r="K477">
        <v>1</v>
      </c>
      <c r="L477">
        <v>2</v>
      </c>
      <c r="M477">
        <v>12</v>
      </c>
      <c r="N477">
        <v>3</v>
      </c>
      <c r="O477">
        <v>1</v>
      </c>
      <c r="Q477">
        <f t="shared" si="242"/>
        <v>17</v>
      </c>
      <c r="R477">
        <f t="shared" si="242"/>
        <v>17</v>
      </c>
    </row>
    <row r="478" spans="1:18" x14ac:dyDescent="0.35">
      <c r="A478">
        <v>23</v>
      </c>
      <c r="B478" t="s">
        <v>81</v>
      </c>
      <c r="C478" t="s">
        <v>55</v>
      </c>
      <c r="E478">
        <v>0</v>
      </c>
      <c r="F478">
        <v>9</v>
      </c>
      <c r="G478">
        <v>9</v>
      </c>
      <c r="H478">
        <v>6</v>
      </c>
      <c r="I478">
        <v>2</v>
      </c>
      <c r="J478">
        <v>5</v>
      </c>
      <c r="K478">
        <v>7</v>
      </c>
      <c r="L478">
        <v>14</v>
      </c>
      <c r="M478">
        <v>25</v>
      </c>
      <c r="N478">
        <v>5</v>
      </c>
      <c r="O478">
        <v>3</v>
      </c>
      <c r="Q478">
        <f t="shared" si="242"/>
        <v>50</v>
      </c>
      <c r="R478">
        <f t="shared" si="242"/>
        <v>35</v>
      </c>
    </row>
    <row r="479" spans="1:18" x14ac:dyDescent="0.35">
      <c r="C479" t="s">
        <v>56</v>
      </c>
      <c r="E479">
        <v>0</v>
      </c>
      <c r="F479">
        <v>13</v>
      </c>
      <c r="G479">
        <v>12</v>
      </c>
      <c r="H479">
        <v>6</v>
      </c>
      <c r="I479">
        <v>4</v>
      </c>
      <c r="J479">
        <v>13</v>
      </c>
      <c r="K479">
        <v>6</v>
      </c>
      <c r="L479">
        <v>4</v>
      </c>
      <c r="M479">
        <v>19</v>
      </c>
      <c r="N479">
        <v>6</v>
      </c>
      <c r="O479">
        <v>4</v>
      </c>
      <c r="Q479">
        <f t="shared" si="242"/>
        <v>39</v>
      </c>
      <c r="R479">
        <f t="shared" si="242"/>
        <v>48</v>
      </c>
    </row>
    <row r="480" spans="1:18" x14ac:dyDescent="0.35">
      <c r="C480" t="s">
        <v>46</v>
      </c>
      <c r="E480">
        <v>0</v>
      </c>
      <c r="F480">
        <v>11</v>
      </c>
      <c r="G480">
        <v>8</v>
      </c>
      <c r="H480">
        <v>13</v>
      </c>
      <c r="I480">
        <v>5</v>
      </c>
      <c r="J480">
        <v>13</v>
      </c>
      <c r="K480">
        <v>7</v>
      </c>
      <c r="L480">
        <v>10</v>
      </c>
      <c r="M480">
        <v>25</v>
      </c>
      <c r="N480">
        <v>3</v>
      </c>
      <c r="O480">
        <v>8</v>
      </c>
      <c r="Q480">
        <f t="shared" si="242"/>
        <v>48</v>
      </c>
      <c r="R480">
        <f t="shared" si="242"/>
        <v>55</v>
      </c>
    </row>
    <row r="481" spans="1:18" x14ac:dyDescent="0.35">
      <c r="C481" t="s">
        <v>57</v>
      </c>
      <c r="E481">
        <v>0</v>
      </c>
      <c r="F481">
        <v>4</v>
      </c>
      <c r="G481">
        <v>4</v>
      </c>
      <c r="H481">
        <v>2</v>
      </c>
      <c r="I481">
        <v>3</v>
      </c>
      <c r="J481">
        <v>2</v>
      </c>
      <c r="K481">
        <v>1</v>
      </c>
      <c r="L481">
        <v>3</v>
      </c>
      <c r="M481">
        <v>5</v>
      </c>
      <c r="N481">
        <v>6</v>
      </c>
      <c r="O481">
        <v>4</v>
      </c>
      <c r="Q481">
        <f t="shared" si="242"/>
        <v>15</v>
      </c>
      <c r="R481">
        <f t="shared" si="242"/>
        <v>19</v>
      </c>
    </row>
    <row r="482" spans="1:18" x14ac:dyDescent="0.35">
      <c r="C482" t="s">
        <v>58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1</v>
      </c>
      <c r="K482">
        <v>0</v>
      </c>
      <c r="L482">
        <v>1</v>
      </c>
      <c r="M482">
        <v>0</v>
      </c>
      <c r="N482">
        <v>0</v>
      </c>
      <c r="O482">
        <v>0</v>
      </c>
      <c r="Q482">
        <f t="shared" si="242"/>
        <v>1</v>
      </c>
      <c r="R482">
        <f t="shared" si="242"/>
        <v>1</v>
      </c>
    </row>
    <row r="483" spans="1:18" x14ac:dyDescent="0.35">
      <c r="A483">
        <v>24</v>
      </c>
      <c r="B483" t="s">
        <v>82</v>
      </c>
      <c r="C483" t="s">
        <v>55</v>
      </c>
      <c r="E483">
        <v>0</v>
      </c>
      <c r="F483">
        <v>3</v>
      </c>
      <c r="G483">
        <v>0</v>
      </c>
      <c r="H483">
        <v>1</v>
      </c>
      <c r="I483">
        <v>0</v>
      </c>
      <c r="J483">
        <v>2</v>
      </c>
      <c r="K483">
        <v>1</v>
      </c>
      <c r="L483">
        <v>1</v>
      </c>
      <c r="M483">
        <v>2</v>
      </c>
      <c r="N483">
        <v>1</v>
      </c>
      <c r="O483">
        <v>4</v>
      </c>
      <c r="Q483">
        <f t="shared" si="242"/>
        <v>3</v>
      </c>
      <c r="R483">
        <f t="shared" si="242"/>
        <v>12</v>
      </c>
    </row>
    <row r="484" spans="1:18" x14ac:dyDescent="0.35">
      <c r="C484" t="s">
        <v>56</v>
      </c>
      <c r="E484">
        <v>0</v>
      </c>
      <c r="F484">
        <v>1</v>
      </c>
      <c r="G484">
        <v>1</v>
      </c>
      <c r="H484">
        <v>0</v>
      </c>
      <c r="I484">
        <v>0</v>
      </c>
      <c r="J484">
        <v>0</v>
      </c>
      <c r="K484">
        <v>1</v>
      </c>
      <c r="L484">
        <v>2</v>
      </c>
      <c r="M484">
        <v>6</v>
      </c>
      <c r="N484">
        <v>0</v>
      </c>
      <c r="O484">
        <v>0</v>
      </c>
      <c r="Q484">
        <f t="shared" si="242"/>
        <v>9</v>
      </c>
      <c r="R484">
        <f t="shared" si="242"/>
        <v>2</v>
      </c>
    </row>
    <row r="485" spans="1:18" x14ac:dyDescent="0.35">
      <c r="C485" t="s">
        <v>46</v>
      </c>
      <c r="E485">
        <v>0</v>
      </c>
      <c r="F485">
        <v>6</v>
      </c>
      <c r="G485">
        <v>4</v>
      </c>
      <c r="H485">
        <v>1</v>
      </c>
      <c r="I485">
        <v>3</v>
      </c>
      <c r="J485">
        <v>8</v>
      </c>
      <c r="K485">
        <v>2</v>
      </c>
      <c r="L485">
        <v>12</v>
      </c>
      <c r="M485">
        <v>16</v>
      </c>
      <c r="N485">
        <v>1</v>
      </c>
      <c r="O485">
        <v>4</v>
      </c>
      <c r="Q485">
        <f t="shared" si="242"/>
        <v>35</v>
      </c>
      <c r="R485">
        <f t="shared" si="242"/>
        <v>22</v>
      </c>
    </row>
    <row r="486" spans="1:18" x14ac:dyDescent="0.35">
      <c r="C486" t="s">
        <v>57</v>
      </c>
      <c r="E486">
        <v>0</v>
      </c>
      <c r="F486">
        <v>13</v>
      </c>
      <c r="G486">
        <v>22</v>
      </c>
      <c r="H486">
        <v>11</v>
      </c>
      <c r="I486">
        <v>8</v>
      </c>
      <c r="J486">
        <v>18</v>
      </c>
      <c r="K486">
        <v>14</v>
      </c>
      <c r="L486">
        <v>11</v>
      </c>
      <c r="M486">
        <v>32</v>
      </c>
      <c r="N486">
        <v>6</v>
      </c>
      <c r="O486">
        <v>8</v>
      </c>
      <c r="Q486">
        <f t="shared" si="242"/>
        <v>73</v>
      </c>
      <c r="R486">
        <f t="shared" si="242"/>
        <v>70</v>
      </c>
    </row>
    <row r="487" spans="1:18" x14ac:dyDescent="0.35">
      <c r="C487" t="s">
        <v>58</v>
      </c>
      <c r="E487">
        <v>0</v>
      </c>
      <c r="F487">
        <v>14</v>
      </c>
      <c r="G487">
        <v>6</v>
      </c>
      <c r="H487">
        <v>14</v>
      </c>
      <c r="I487">
        <v>3</v>
      </c>
      <c r="J487">
        <v>6</v>
      </c>
      <c r="K487">
        <v>3</v>
      </c>
      <c r="L487">
        <v>6</v>
      </c>
      <c r="M487">
        <v>18</v>
      </c>
      <c r="N487">
        <v>12</v>
      </c>
      <c r="O487">
        <v>3</v>
      </c>
      <c r="Q487">
        <f t="shared" si="242"/>
        <v>33</v>
      </c>
      <c r="R487">
        <f t="shared" si="242"/>
        <v>52</v>
      </c>
    </row>
    <row r="488" spans="1:18" x14ac:dyDescent="0.35">
      <c r="A488">
        <v>25</v>
      </c>
      <c r="B488" t="s">
        <v>83</v>
      </c>
      <c r="C488" t="s">
        <v>55</v>
      </c>
      <c r="E488">
        <v>0</v>
      </c>
      <c r="F488">
        <v>3</v>
      </c>
      <c r="G488">
        <v>4</v>
      </c>
      <c r="H488">
        <v>4</v>
      </c>
      <c r="I488">
        <v>1</v>
      </c>
      <c r="J488">
        <v>6</v>
      </c>
      <c r="K488">
        <v>5</v>
      </c>
      <c r="L488">
        <v>6</v>
      </c>
      <c r="M488">
        <v>13</v>
      </c>
      <c r="N488">
        <v>0</v>
      </c>
      <c r="O488">
        <v>2</v>
      </c>
      <c r="Q488">
        <f t="shared" si="242"/>
        <v>24</v>
      </c>
      <c r="R488">
        <f t="shared" si="242"/>
        <v>20</v>
      </c>
    </row>
    <row r="489" spans="1:18" x14ac:dyDescent="0.35">
      <c r="C489" t="s">
        <v>56</v>
      </c>
      <c r="E489">
        <v>0</v>
      </c>
      <c r="F489">
        <v>7</v>
      </c>
      <c r="G489">
        <v>5</v>
      </c>
      <c r="H489">
        <v>13</v>
      </c>
      <c r="I489">
        <v>2</v>
      </c>
      <c r="J489">
        <v>14</v>
      </c>
      <c r="K489">
        <v>5</v>
      </c>
      <c r="L489">
        <v>5</v>
      </c>
      <c r="M489">
        <v>16</v>
      </c>
      <c r="N489">
        <v>8</v>
      </c>
      <c r="O489">
        <v>3</v>
      </c>
      <c r="Q489">
        <f t="shared" si="242"/>
        <v>28</v>
      </c>
      <c r="R489">
        <f t="shared" si="242"/>
        <v>50</v>
      </c>
    </row>
    <row r="490" spans="1:18" x14ac:dyDescent="0.35">
      <c r="C490" t="s">
        <v>46</v>
      </c>
      <c r="E490">
        <v>0</v>
      </c>
      <c r="F490">
        <v>15</v>
      </c>
      <c r="G490">
        <v>22</v>
      </c>
      <c r="H490">
        <v>8</v>
      </c>
      <c r="I490">
        <v>7</v>
      </c>
      <c r="J490">
        <v>11</v>
      </c>
      <c r="K490">
        <v>5</v>
      </c>
      <c r="L490">
        <v>18</v>
      </c>
      <c r="M490">
        <v>26</v>
      </c>
      <c r="N490">
        <v>7</v>
      </c>
      <c r="O490">
        <v>5</v>
      </c>
      <c r="Q490">
        <f t="shared" si="242"/>
        <v>73</v>
      </c>
      <c r="R490">
        <f t="shared" si="242"/>
        <v>51</v>
      </c>
    </row>
    <row r="491" spans="1:18" x14ac:dyDescent="0.35">
      <c r="C491" t="s">
        <v>57</v>
      </c>
      <c r="E491">
        <v>0</v>
      </c>
      <c r="F491">
        <v>8</v>
      </c>
      <c r="G491">
        <v>2</v>
      </c>
      <c r="H491">
        <v>2</v>
      </c>
      <c r="I491">
        <v>4</v>
      </c>
      <c r="J491">
        <v>3</v>
      </c>
      <c r="K491">
        <v>5</v>
      </c>
      <c r="L491">
        <v>3</v>
      </c>
      <c r="M491">
        <v>16</v>
      </c>
      <c r="N491">
        <v>3</v>
      </c>
      <c r="O491">
        <v>6</v>
      </c>
      <c r="Q491">
        <f t="shared" si="242"/>
        <v>25</v>
      </c>
      <c r="R491">
        <f t="shared" si="242"/>
        <v>27</v>
      </c>
    </row>
    <row r="492" spans="1:18" x14ac:dyDescent="0.35">
      <c r="C492" t="s">
        <v>58</v>
      </c>
      <c r="E492">
        <v>0</v>
      </c>
      <c r="F492">
        <v>4</v>
      </c>
      <c r="G492">
        <v>0</v>
      </c>
      <c r="H492">
        <v>0</v>
      </c>
      <c r="I492">
        <v>0</v>
      </c>
      <c r="J492">
        <v>0</v>
      </c>
      <c r="K492">
        <v>1</v>
      </c>
      <c r="L492">
        <v>0</v>
      </c>
      <c r="M492">
        <v>3</v>
      </c>
      <c r="N492">
        <v>2</v>
      </c>
      <c r="O492">
        <v>3</v>
      </c>
      <c r="Q492">
        <f t="shared" si="242"/>
        <v>3</v>
      </c>
      <c r="R492">
        <f t="shared" si="242"/>
        <v>10</v>
      </c>
    </row>
    <row r="493" spans="1:18" x14ac:dyDescent="0.35">
      <c r="A493">
        <v>26</v>
      </c>
      <c r="B493" t="s">
        <v>84</v>
      </c>
      <c r="C493" t="s">
        <v>55</v>
      </c>
      <c r="E493">
        <v>0</v>
      </c>
      <c r="F493">
        <v>2</v>
      </c>
      <c r="G493">
        <v>1</v>
      </c>
      <c r="H493">
        <v>0</v>
      </c>
      <c r="I493">
        <v>0</v>
      </c>
      <c r="J493">
        <v>3</v>
      </c>
      <c r="K493">
        <v>2</v>
      </c>
      <c r="L493">
        <v>0</v>
      </c>
      <c r="M493">
        <v>2</v>
      </c>
      <c r="N493">
        <v>0</v>
      </c>
      <c r="O493">
        <v>2</v>
      </c>
      <c r="Q493">
        <f t="shared" si="242"/>
        <v>3</v>
      </c>
      <c r="R493">
        <f t="shared" si="242"/>
        <v>9</v>
      </c>
    </row>
    <row r="494" spans="1:18" x14ac:dyDescent="0.35">
      <c r="C494" t="s">
        <v>56</v>
      </c>
      <c r="E494">
        <v>0</v>
      </c>
      <c r="F494">
        <v>2</v>
      </c>
      <c r="G494">
        <v>4</v>
      </c>
      <c r="H494">
        <v>1</v>
      </c>
      <c r="I494">
        <v>0</v>
      </c>
      <c r="J494">
        <v>1</v>
      </c>
      <c r="K494">
        <v>2</v>
      </c>
      <c r="L494">
        <v>3</v>
      </c>
      <c r="M494">
        <v>6</v>
      </c>
      <c r="N494">
        <v>1</v>
      </c>
      <c r="O494">
        <v>1</v>
      </c>
      <c r="Q494">
        <f t="shared" si="242"/>
        <v>13</v>
      </c>
      <c r="R494">
        <f t="shared" si="242"/>
        <v>8</v>
      </c>
    </row>
    <row r="495" spans="1:18" x14ac:dyDescent="0.35">
      <c r="C495" t="s">
        <v>46</v>
      </c>
      <c r="E495">
        <v>0</v>
      </c>
      <c r="F495">
        <v>13</v>
      </c>
      <c r="G495">
        <v>17</v>
      </c>
      <c r="H495">
        <v>3</v>
      </c>
      <c r="I495">
        <v>7</v>
      </c>
      <c r="J495">
        <v>10</v>
      </c>
      <c r="K495">
        <v>3</v>
      </c>
      <c r="L495">
        <v>12</v>
      </c>
      <c r="M495">
        <v>21</v>
      </c>
      <c r="N495">
        <v>4</v>
      </c>
      <c r="O495">
        <v>5</v>
      </c>
      <c r="Q495">
        <f t="shared" si="242"/>
        <v>57</v>
      </c>
      <c r="R495">
        <f t="shared" si="242"/>
        <v>38</v>
      </c>
    </row>
    <row r="496" spans="1:18" x14ac:dyDescent="0.35">
      <c r="C496" t="s">
        <v>57</v>
      </c>
      <c r="E496">
        <v>0</v>
      </c>
      <c r="F496">
        <v>14</v>
      </c>
      <c r="G496">
        <v>8</v>
      </c>
      <c r="H496">
        <v>15</v>
      </c>
      <c r="I496">
        <v>7</v>
      </c>
      <c r="J496">
        <v>15</v>
      </c>
      <c r="K496">
        <v>12</v>
      </c>
      <c r="L496">
        <v>13</v>
      </c>
      <c r="M496">
        <v>31</v>
      </c>
      <c r="N496">
        <v>9</v>
      </c>
      <c r="O496">
        <v>9</v>
      </c>
      <c r="Q496">
        <f t="shared" si="242"/>
        <v>59</v>
      </c>
      <c r="R496">
        <f t="shared" si="242"/>
        <v>74</v>
      </c>
    </row>
    <row r="497" spans="1:18" x14ac:dyDescent="0.35">
      <c r="C497" t="s">
        <v>58</v>
      </c>
      <c r="E497">
        <v>0</v>
      </c>
      <c r="F497">
        <v>6</v>
      </c>
      <c r="G497">
        <v>3</v>
      </c>
      <c r="H497">
        <v>8</v>
      </c>
      <c r="I497">
        <v>0</v>
      </c>
      <c r="J497">
        <v>5</v>
      </c>
      <c r="K497">
        <v>2</v>
      </c>
      <c r="L497">
        <v>4</v>
      </c>
      <c r="M497">
        <v>14</v>
      </c>
      <c r="N497">
        <v>6</v>
      </c>
      <c r="O497">
        <v>2</v>
      </c>
      <c r="Q497">
        <f t="shared" si="242"/>
        <v>21</v>
      </c>
      <c r="R497">
        <f t="shared" si="242"/>
        <v>29</v>
      </c>
    </row>
    <row r="498" spans="1:18" x14ac:dyDescent="0.35">
      <c r="A498">
        <v>27</v>
      </c>
      <c r="B498" t="s">
        <v>85</v>
      </c>
      <c r="C498" t="s">
        <v>124</v>
      </c>
      <c r="E498">
        <v>0</v>
      </c>
      <c r="F498">
        <v>6</v>
      </c>
      <c r="G498">
        <v>6</v>
      </c>
      <c r="H498">
        <v>9</v>
      </c>
      <c r="I498">
        <v>3</v>
      </c>
      <c r="J498">
        <v>9</v>
      </c>
      <c r="K498">
        <v>4</v>
      </c>
      <c r="L498">
        <v>9</v>
      </c>
      <c r="M498">
        <v>24</v>
      </c>
      <c r="N498">
        <v>4</v>
      </c>
      <c r="O498">
        <v>5</v>
      </c>
      <c r="Q498">
        <f t="shared" si="242"/>
        <v>42</v>
      </c>
      <c r="R498">
        <f t="shared" si="242"/>
        <v>37</v>
      </c>
    </row>
    <row r="499" spans="1:18" x14ac:dyDescent="0.35">
      <c r="C499" t="s">
        <v>125</v>
      </c>
      <c r="E499">
        <v>0</v>
      </c>
      <c r="F499">
        <v>10</v>
      </c>
      <c r="G499">
        <v>6</v>
      </c>
      <c r="H499">
        <v>8</v>
      </c>
      <c r="I499">
        <v>4</v>
      </c>
      <c r="J499">
        <v>18</v>
      </c>
      <c r="K499">
        <v>6</v>
      </c>
      <c r="L499">
        <v>8</v>
      </c>
      <c r="M499">
        <v>23</v>
      </c>
      <c r="N499">
        <v>5</v>
      </c>
      <c r="O499">
        <v>6</v>
      </c>
      <c r="Q499">
        <f t="shared" si="242"/>
        <v>41</v>
      </c>
      <c r="R499">
        <f t="shared" si="242"/>
        <v>53</v>
      </c>
    </row>
    <row r="500" spans="1:18" x14ac:dyDescent="0.35">
      <c r="C500" t="s">
        <v>126</v>
      </c>
      <c r="E500">
        <v>0</v>
      </c>
      <c r="F500">
        <v>17</v>
      </c>
      <c r="G500">
        <v>18</v>
      </c>
      <c r="H500">
        <v>8</v>
      </c>
      <c r="I500">
        <v>6</v>
      </c>
      <c r="J500">
        <v>7</v>
      </c>
      <c r="K500">
        <v>5</v>
      </c>
      <c r="L500">
        <v>13</v>
      </c>
      <c r="M500">
        <v>25</v>
      </c>
      <c r="N500">
        <v>7</v>
      </c>
      <c r="O500">
        <v>7</v>
      </c>
      <c r="Q500">
        <f t="shared" si="242"/>
        <v>62</v>
      </c>
      <c r="R500">
        <f t="shared" si="242"/>
        <v>51</v>
      </c>
    </row>
    <row r="501" spans="1:18" x14ac:dyDescent="0.35">
      <c r="C501" t="s">
        <v>127</v>
      </c>
      <c r="E501">
        <v>0</v>
      </c>
      <c r="F501">
        <v>4</v>
      </c>
      <c r="G501">
        <v>3</v>
      </c>
      <c r="H501">
        <v>1</v>
      </c>
      <c r="I501">
        <v>1</v>
      </c>
      <c r="J501">
        <v>0</v>
      </c>
      <c r="K501">
        <v>5</v>
      </c>
      <c r="L501">
        <v>1</v>
      </c>
      <c r="M501">
        <v>2</v>
      </c>
      <c r="N501">
        <v>4</v>
      </c>
      <c r="O501">
        <v>0</v>
      </c>
      <c r="Q501">
        <f t="shared" si="242"/>
        <v>7</v>
      </c>
      <c r="R501">
        <f t="shared" si="242"/>
        <v>14</v>
      </c>
    </row>
    <row r="502" spans="1:18" x14ac:dyDescent="0.35">
      <c r="C502" t="s">
        <v>128</v>
      </c>
      <c r="E502">
        <v>0</v>
      </c>
      <c r="F502">
        <v>0</v>
      </c>
      <c r="G502">
        <v>0</v>
      </c>
      <c r="H502">
        <v>1</v>
      </c>
      <c r="I502">
        <v>0</v>
      </c>
      <c r="J502">
        <v>0</v>
      </c>
      <c r="K502">
        <v>1</v>
      </c>
      <c r="L502">
        <v>1</v>
      </c>
      <c r="M502">
        <v>0</v>
      </c>
      <c r="N502">
        <v>0</v>
      </c>
      <c r="O502">
        <v>1</v>
      </c>
      <c r="Q502">
        <f t="shared" si="242"/>
        <v>1</v>
      </c>
      <c r="R502">
        <f t="shared" si="242"/>
        <v>3</v>
      </c>
    </row>
    <row r="503" spans="1:18" x14ac:dyDescent="0.35">
      <c r="A503">
        <v>28</v>
      </c>
      <c r="B503" t="s">
        <v>86</v>
      </c>
      <c r="C503" t="s">
        <v>124</v>
      </c>
      <c r="E503">
        <v>0</v>
      </c>
      <c r="F503">
        <v>3</v>
      </c>
      <c r="G503">
        <v>2</v>
      </c>
      <c r="H503">
        <v>1</v>
      </c>
      <c r="I503">
        <v>2</v>
      </c>
      <c r="J503">
        <v>8</v>
      </c>
      <c r="K503">
        <v>3</v>
      </c>
      <c r="L503">
        <v>3</v>
      </c>
      <c r="M503">
        <v>17</v>
      </c>
      <c r="N503">
        <v>2</v>
      </c>
      <c r="O503">
        <v>4</v>
      </c>
      <c r="Q503">
        <f t="shared" si="242"/>
        <v>24</v>
      </c>
      <c r="R503">
        <f t="shared" si="242"/>
        <v>21</v>
      </c>
    </row>
    <row r="504" spans="1:18" x14ac:dyDescent="0.35">
      <c r="C504" t="s">
        <v>125</v>
      </c>
      <c r="E504">
        <v>0</v>
      </c>
      <c r="F504">
        <v>7</v>
      </c>
      <c r="G504">
        <v>5</v>
      </c>
      <c r="H504">
        <v>3</v>
      </c>
      <c r="I504">
        <v>2</v>
      </c>
      <c r="J504">
        <v>5</v>
      </c>
      <c r="K504">
        <v>2</v>
      </c>
      <c r="L504">
        <v>12</v>
      </c>
      <c r="M504">
        <v>13</v>
      </c>
      <c r="N504">
        <v>1</v>
      </c>
      <c r="O504">
        <v>3</v>
      </c>
      <c r="Q504">
        <f t="shared" si="242"/>
        <v>32</v>
      </c>
      <c r="R504">
        <f t="shared" si="242"/>
        <v>21</v>
      </c>
    </row>
    <row r="505" spans="1:18" x14ac:dyDescent="0.35">
      <c r="C505" t="s">
        <v>126</v>
      </c>
      <c r="E505">
        <v>0</v>
      </c>
      <c r="F505">
        <v>18</v>
      </c>
      <c r="G505">
        <v>13</v>
      </c>
      <c r="H505">
        <v>14</v>
      </c>
      <c r="I505">
        <v>6</v>
      </c>
      <c r="J505">
        <v>16</v>
      </c>
      <c r="K505">
        <v>6</v>
      </c>
      <c r="L505">
        <v>13</v>
      </c>
      <c r="M505">
        <v>17</v>
      </c>
      <c r="N505">
        <v>5</v>
      </c>
      <c r="O505">
        <v>6</v>
      </c>
      <c r="Q505">
        <f t="shared" si="242"/>
        <v>49</v>
      </c>
      <c r="R505">
        <f t="shared" si="242"/>
        <v>65</v>
      </c>
    </row>
    <row r="506" spans="1:18" x14ac:dyDescent="0.35">
      <c r="C506" t="s">
        <v>127</v>
      </c>
      <c r="E506">
        <v>0</v>
      </c>
      <c r="F506">
        <v>6</v>
      </c>
      <c r="G506">
        <v>11</v>
      </c>
      <c r="H506">
        <v>6</v>
      </c>
      <c r="I506">
        <v>4</v>
      </c>
      <c r="J506">
        <v>5</v>
      </c>
      <c r="K506">
        <v>9</v>
      </c>
      <c r="L506">
        <v>3</v>
      </c>
      <c r="M506">
        <v>19</v>
      </c>
      <c r="N506">
        <v>9</v>
      </c>
      <c r="O506">
        <v>4</v>
      </c>
      <c r="Q506">
        <f t="shared" si="242"/>
        <v>37</v>
      </c>
      <c r="R506">
        <f t="shared" si="242"/>
        <v>39</v>
      </c>
    </row>
    <row r="507" spans="1:18" x14ac:dyDescent="0.35">
      <c r="C507" t="s">
        <v>128</v>
      </c>
      <c r="E507">
        <v>0</v>
      </c>
      <c r="F507">
        <v>3</v>
      </c>
      <c r="G507">
        <v>2</v>
      </c>
      <c r="H507">
        <v>3</v>
      </c>
      <c r="I507">
        <v>0</v>
      </c>
      <c r="J507">
        <v>0</v>
      </c>
      <c r="K507">
        <v>1</v>
      </c>
      <c r="L507">
        <v>1</v>
      </c>
      <c r="M507">
        <v>8</v>
      </c>
      <c r="N507">
        <v>3</v>
      </c>
      <c r="O507">
        <v>2</v>
      </c>
      <c r="Q507">
        <f t="shared" si="242"/>
        <v>11</v>
      </c>
      <c r="R507">
        <f t="shared" si="242"/>
        <v>12</v>
      </c>
    </row>
    <row r="508" spans="1:18" x14ac:dyDescent="0.35">
      <c r="A508">
        <v>29</v>
      </c>
      <c r="B508" t="s">
        <v>87</v>
      </c>
      <c r="C508" t="s">
        <v>124</v>
      </c>
      <c r="E508">
        <v>0</v>
      </c>
      <c r="F508">
        <v>3</v>
      </c>
      <c r="G508">
        <v>5</v>
      </c>
      <c r="H508">
        <v>1</v>
      </c>
      <c r="I508">
        <v>2</v>
      </c>
      <c r="J508">
        <v>7</v>
      </c>
      <c r="K508">
        <v>3</v>
      </c>
      <c r="L508">
        <v>5</v>
      </c>
      <c r="M508">
        <v>8</v>
      </c>
      <c r="N508">
        <v>1</v>
      </c>
      <c r="O508">
        <v>4</v>
      </c>
      <c r="Q508">
        <f t="shared" ref="Q508:R539" si="243">SUMIF($E$377:$O$377,Q$377,$E508:$O508)</f>
        <v>20</v>
      </c>
      <c r="R508">
        <f t="shared" si="243"/>
        <v>19</v>
      </c>
    </row>
    <row r="509" spans="1:18" x14ac:dyDescent="0.35">
      <c r="C509" t="s">
        <v>125</v>
      </c>
      <c r="E509">
        <v>0</v>
      </c>
      <c r="F509">
        <v>4</v>
      </c>
      <c r="G509">
        <v>2</v>
      </c>
      <c r="H509">
        <v>6</v>
      </c>
      <c r="I509">
        <v>2</v>
      </c>
      <c r="J509">
        <v>7</v>
      </c>
      <c r="K509">
        <v>4</v>
      </c>
      <c r="L509">
        <v>15</v>
      </c>
      <c r="M509">
        <v>13</v>
      </c>
      <c r="N509">
        <v>3</v>
      </c>
      <c r="O509">
        <v>2</v>
      </c>
      <c r="Q509">
        <f t="shared" si="243"/>
        <v>32</v>
      </c>
      <c r="R509">
        <f t="shared" si="243"/>
        <v>26</v>
      </c>
    </row>
    <row r="510" spans="1:18" x14ac:dyDescent="0.35">
      <c r="C510" t="s">
        <v>126</v>
      </c>
      <c r="E510">
        <v>0</v>
      </c>
      <c r="F510">
        <v>17</v>
      </c>
      <c r="G510">
        <v>15</v>
      </c>
      <c r="H510">
        <v>15</v>
      </c>
      <c r="I510">
        <v>6</v>
      </c>
      <c r="J510">
        <v>13</v>
      </c>
      <c r="K510">
        <v>11</v>
      </c>
      <c r="L510">
        <v>7</v>
      </c>
      <c r="M510">
        <v>36</v>
      </c>
      <c r="N510">
        <v>8</v>
      </c>
      <c r="O510">
        <v>10</v>
      </c>
      <c r="Q510">
        <f t="shared" si="243"/>
        <v>64</v>
      </c>
      <c r="R510">
        <f t="shared" si="243"/>
        <v>74</v>
      </c>
    </row>
    <row r="511" spans="1:18" x14ac:dyDescent="0.35">
      <c r="C511" t="s">
        <v>127</v>
      </c>
      <c r="E511">
        <v>0</v>
      </c>
      <c r="F511">
        <v>10</v>
      </c>
      <c r="G511">
        <v>10</v>
      </c>
      <c r="H511">
        <v>5</v>
      </c>
      <c r="I511">
        <v>3</v>
      </c>
      <c r="J511">
        <v>7</v>
      </c>
      <c r="K511">
        <v>1</v>
      </c>
      <c r="L511">
        <v>4</v>
      </c>
      <c r="M511">
        <v>13</v>
      </c>
      <c r="N511">
        <v>6</v>
      </c>
      <c r="O511">
        <v>1</v>
      </c>
      <c r="Q511">
        <f t="shared" si="243"/>
        <v>30</v>
      </c>
      <c r="R511">
        <f t="shared" si="243"/>
        <v>30</v>
      </c>
    </row>
    <row r="512" spans="1:18" x14ac:dyDescent="0.35">
      <c r="C512" t="s">
        <v>128</v>
      </c>
      <c r="E512">
        <v>0</v>
      </c>
      <c r="F512">
        <v>3</v>
      </c>
      <c r="G512">
        <v>1</v>
      </c>
      <c r="H512">
        <v>0</v>
      </c>
      <c r="I512">
        <v>1</v>
      </c>
      <c r="J512">
        <v>0</v>
      </c>
      <c r="K512">
        <v>2</v>
      </c>
      <c r="L512">
        <v>1</v>
      </c>
      <c r="M512">
        <v>4</v>
      </c>
      <c r="N512">
        <v>2</v>
      </c>
      <c r="O512">
        <v>2</v>
      </c>
      <c r="Q512">
        <f t="shared" si="243"/>
        <v>7</v>
      </c>
      <c r="R512">
        <f t="shared" si="243"/>
        <v>9</v>
      </c>
    </row>
    <row r="513" spans="1:18" x14ac:dyDescent="0.35">
      <c r="A513">
        <v>30</v>
      </c>
      <c r="B513" t="s">
        <v>88</v>
      </c>
      <c r="C513" t="s">
        <v>32</v>
      </c>
      <c r="E513">
        <v>0</v>
      </c>
      <c r="F513">
        <v>4</v>
      </c>
      <c r="G513">
        <v>1</v>
      </c>
      <c r="H513">
        <v>0</v>
      </c>
      <c r="I513">
        <v>0</v>
      </c>
      <c r="J513">
        <v>0</v>
      </c>
      <c r="K513">
        <v>3</v>
      </c>
      <c r="L513">
        <v>6</v>
      </c>
      <c r="M513">
        <v>6</v>
      </c>
      <c r="N513">
        <v>3</v>
      </c>
      <c r="O513">
        <v>7</v>
      </c>
      <c r="Q513">
        <f t="shared" si="243"/>
        <v>13</v>
      </c>
      <c r="R513">
        <f t="shared" si="243"/>
        <v>17</v>
      </c>
    </row>
    <row r="514" spans="1:18" x14ac:dyDescent="0.35">
      <c r="C514" t="s">
        <v>33</v>
      </c>
      <c r="E514">
        <v>0</v>
      </c>
      <c r="F514">
        <v>4</v>
      </c>
      <c r="G514">
        <v>3</v>
      </c>
      <c r="H514">
        <v>2</v>
      </c>
      <c r="I514">
        <v>1</v>
      </c>
      <c r="J514">
        <v>5</v>
      </c>
      <c r="K514">
        <v>4</v>
      </c>
      <c r="L514">
        <v>6</v>
      </c>
      <c r="M514">
        <v>26</v>
      </c>
      <c r="N514">
        <v>5</v>
      </c>
      <c r="O514">
        <v>7</v>
      </c>
      <c r="Q514">
        <f t="shared" si="243"/>
        <v>36</v>
      </c>
      <c r="R514">
        <f t="shared" si="243"/>
        <v>27</v>
      </c>
    </row>
    <row r="515" spans="1:18" x14ac:dyDescent="0.35">
      <c r="C515" t="s">
        <v>34</v>
      </c>
      <c r="E515">
        <v>0</v>
      </c>
      <c r="F515">
        <v>24</v>
      </c>
      <c r="G515">
        <v>24</v>
      </c>
      <c r="H515">
        <v>23</v>
      </c>
      <c r="I515">
        <v>11</v>
      </c>
      <c r="J515">
        <v>26</v>
      </c>
      <c r="K515">
        <v>11</v>
      </c>
      <c r="L515">
        <v>13</v>
      </c>
      <c r="M515">
        <v>33</v>
      </c>
      <c r="N515">
        <v>12</v>
      </c>
      <c r="O515">
        <v>5</v>
      </c>
      <c r="Q515">
        <f t="shared" si="243"/>
        <v>81</v>
      </c>
      <c r="R515">
        <f t="shared" si="243"/>
        <v>101</v>
      </c>
    </row>
    <row r="516" spans="1:18" x14ac:dyDescent="0.35">
      <c r="C516" t="s">
        <v>35</v>
      </c>
      <c r="E516">
        <v>0</v>
      </c>
      <c r="F516">
        <v>0</v>
      </c>
      <c r="G516">
        <v>1</v>
      </c>
      <c r="H516">
        <v>1</v>
      </c>
      <c r="I516">
        <v>1</v>
      </c>
      <c r="J516">
        <v>1</v>
      </c>
      <c r="K516">
        <v>1</v>
      </c>
      <c r="L516">
        <v>1</v>
      </c>
      <c r="M516">
        <v>5</v>
      </c>
      <c r="N516">
        <v>0</v>
      </c>
      <c r="O516">
        <v>0</v>
      </c>
      <c r="Q516">
        <f t="shared" si="243"/>
        <v>8</v>
      </c>
      <c r="R516">
        <f t="shared" si="243"/>
        <v>3</v>
      </c>
    </row>
    <row r="517" spans="1:18" x14ac:dyDescent="0.35">
      <c r="C517" t="s">
        <v>36</v>
      </c>
      <c r="E517">
        <v>0</v>
      </c>
      <c r="F517">
        <v>3</v>
      </c>
      <c r="G517">
        <v>2</v>
      </c>
      <c r="H517">
        <v>0</v>
      </c>
      <c r="I517">
        <v>0</v>
      </c>
      <c r="J517">
        <v>0</v>
      </c>
      <c r="K517">
        <v>0</v>
      </c>
      <c r="L517">
        <v>1</v>
      </c>
      <c r="M517">
        <v>3</v>
      </c>
      <c r="N517">
        <v>0</v>
      </c>
      <c r="O517">
        <v>0</v>
      </c>
      <c r="Q517">
        <f t="shared" si="243"/>
        <v>6</v>
      </c>
      <c r="R517">
        <f t="shared" si="243"/>
        <v>3</v>
      </c>
    </row>
    <row r="518" spans="1:18" x14ac:dyDescent="0.35">
      <c r="C518" t="s">
        <v>89</v>
      </c>
      <c r="E518">
        <v>0</v>
      </c>
      <c r="F518">
        <v>2</v>
      </c>
      <c r="G518">
        <v>2</v>
      </c>
      <c r="H518">
        <v>1</v>
      </c>
      <c r="I518">
        <v>1</v>
      </c>
      <c r="J518">
        <v>2</v>
      </c>
      <c r="K518">
        <v>2</v>
      </c>
      <c r="L518">
        <v>5</v>
      </c>
      <c r="M518">
        <v>1</v>
      </c>
      <c r="N518">
        <v>0</v>
      </c>
      <c r="O518">
        <v>0</v>
      </c>
      <c r="Q518">
        <f t="shared" si="243"/>
        <v>9</v>
      </c>
      <c r="R518">
        <f t="shared" si="243"/>
        <v>7</v>
      </c>
    </row>
    <row r="519" spans="1:18" x14ac:dyDescent="0.35">
      <c r="A519">
        <v>31</v>
      </c>
      <c r="B519" t="s">
        <v>90</v>
      </c>
      <c r="C519" t="s">
        <v>32</v>
      </c>
      <c r="E519">
        <v>0</v>
      </c>
      <c r="F519">
        <v>2</v>
      </c>
      <c r="G519">
        <v>1</v>
      </c>
      <c r="H519">
        <v>0</v>
      </c>
      <c r="I519">
        <v>0</v>
      </c>
      <c r="J519">
        <v>0</v>
      </c>
      <c r="K519">
        <v>3</v>
      </c>
      <c r="L519">
        <v>7</v>
      </c>
      <c r="M519">
        <v>8</v>
      </c>
      <c r="N519">
        <v>2</v>
      </c>
      <c r="O519">
        <v>6</v>
      </c>
      <c r="Q519">
        <f t="shared" si="243"/>
        <v>16</v>
      </c>
      <c r="R519">
        <f t="shared" si="243"/>
        <v>13</v>
      </c>
    </row>
    <row r="520" spans="1:18" x14ac:dyDescent="0.35">
      <c r="C520" t="s">
        <v>33</v>
      </c>
      <c r="E520">
        <v>0</v>
      </c>
      <c r="F520">
        <v>4</v>
      </c>
      <c r="G520">
        <v>2</v>
      </c>
      <c r="H520">
        <v>2</v>
      </c>
      <c r="I520">
        <v>1</v>
      </c>
      <c r="J520">
        <v>6</v>
      </c>
      <c r="K520">
        <v>5</v>
      </c>
      <c r="L520">
        <v>8</v>
      </c>
      <c r="M520">
        <v>25</v>
      </c>
      <c r="N520">
        <v>1</v>
      </c>
      <c r="O520">
        <v>5</v>
      </c>
      <c r="Q520">
        <f t="shared" si="243"/>
        <v>36</v>
      </c>
      <c r="R520">
        <f t="shared" si="243"/>
        <v>23</v>
      </c>
    </row>
    <row r="521" spans="1:18" x14ac:dyDescent="0.35">
      <c r="C521" t="s">
        <v>34</v>
      </c>
      <c r="E521">
        <v>0</v>
      </c>
      <c r="F521">
        <v>27</v>
      </c>
      <c r="G521">
        <v>26</v>
      </c>
      <c r="H521">
        <v>24</v>
      </c>
      <c r="I521">
        <v>12</v>
      </c>
      <c r="J521">
        <v>25</v>
      </c>
      <c r="K521">
        <v>12</v>
      </c>
      <c r="L521">
        <v>14</v>
      </c>
      <c r="M521">
        <v>36</v>
      </c>
      <c r="N521">
        <v>15</v>
      </c>
      <c r="O521">
        <v>7</v>
      </c>
      <c r="Q521">
        <f t="shared" si="243"/>
        <v>88</v>
      </c>
      <c r="R521">
        <f t="shared" si="243"/>
        <v>110</v>
      </c>
    </row>
    <row r="522" spans="1:18" x14ac:dyDescent="0.35">
      <c r="C522" t="s">
        <v>35</v>
      </c>
      <c r="E522">
        <v>0</v>
      </c>
      <c r="F522">
        <v>2</v>
      </c>
      <c r="G522">
        <v>2</v>
      </c>
      <c r="H522">
        <v>1</v>
      </c>
      <c r="I522">
        <v>1</v>
      </c>
      <c r="J522">
        <v>0</v>
      </c>
      <c r="K522">
        <v>0</v>
      </c>
      <c r="L522">
        <v>0</v>
      </c>
      <c r="M522">
        <v>2</v>
      </c>
      <c r="N522">
        <v>1</v>
      </c>
      <c r="O522">
        <v>1</v>
      </c>
      <c r="Q522">
        <f t="shared" si="243"/>
        <v>5</v>
      </c>
      <c r="R522">
        <f t="shared" si="243"/>
        <v>5</v>
      </c>
    </row>
    <row r="523" spans="1:18" x14ac:dyDescent="0.35">
      <c r="C523" t="s">
        <v>36</v>
      </c>
      <c r="E523">
        <v>0</v>
      </c>
      <c r="F523">
        <v>2</v>
      </c>
      <c r="G523">
        <v>0</v>
      </c>
      <c r="H523">
        <v>0</v>
      </c>
      <c r="I523">
        <v>0</v>
      </c>
      <c r="J523">
        <v>1</v>
      </c>
      <c r="K523">
        <v>0</v>
      </c>
      <c r="L523">
        <v>1</v>
      </c>
      <c r="M523">
        <v>2</v>
      </c>
      <c r="N523">
        <v>0</v>
      </c>
      <c r="O523">
        <v>0</v>
      </c>
      <c r="Q523">
        <f t="shared" si="243"/>
        <v>3</v>
      </c>
      <c r="R523">
        <f t="shared" si="243"/>
        <v>3</v>
      </c>
    </row>
    <row r="524" spans="1:18" x14ac:dyDescent="0.35">
      <c r="C524" t="s">
        <v>91</v>
      </c>
      <c r="E524">
        <v>0</v>
      </c>
      <c r="F524">
        <v>0</v>
      </c>
      <c r="G524">
        <v>2</v>
      </c>
      <c r="H524">
        <v>0</v>
      </c>
      <c r="I524">
        <v>0</v>
      </c>
      <c r="J524">
        <v>2</v>
      </c>
      <c r="K524">
        <v>1</v>
      </c>
      <c r="L524">
        <v>2</v>
      </c>
      <c r="M524">
        <v>1</v>
      </c>
      <c r="N524">
        <v>1</v>
      </c>
      <c r="O524">
        <v>0</v>
      </c>
      <c r="Q524">
        <f t="shared" si="243"/>
        <v>5</v>
      </c>
      <c r="R524">
        <f t="shared" si="243"/>
        <v>4</v>
      </c>
    </row>
    <row r="525" spans="1:18" x14ac:dyDescent="0.35">
      <c r="A525">
        <v>32</v>
      </c>
      <c r="B525" t="s">
        <v>92</v>
      </c>
      <c r="C525" t="s">
        <v>32</v>
      </c>
      <c r="E525">
        <v>0</v>
      </c>
      <c r="F525">
        <v>4</v>
      </c>
      <c r="G525">
        <v>1</v>
      </c>
      <c r="H525">
        <v>0</v>
      </c>
      <c r="I525">
        <v>0</v>
      </c>
      <c r="J525">
        <v>0</v>
      </c>
      <c r="K525">
        <v>3</v>
      </c>
      <c r="L525">
        <v>5</v>
      </c>
      <c r="M525">
        <v>7</v>
      </c>
      <c r="N525">
        <v>1</v>
      </c>
      <c r="O525">
        <v>5</v>
      </c>
      <c r="Q525">
        <f t="shared" si="243"/>
        <v>13</v>
      </c>
      <c r="R525">
        <f t="shared" si="243"/>
        <v>13</v>
      </c>
    </row>
    <row r="526" spans="1:18" x14ac:dyDescent="0.35">
      <c r="C526" t="s">
        <v>33</v>
      </c>
      <c r="E526">
        <v>0</v>
      </c>
      <c r="F526">
        <v>4</v>
      </c>
      <c r="G526">
        <v>3</v>
      </c>
      <c r="H526">
        <v>4</v>
      </c>
      <c r="I526">
        <v>3</v>
      </c>
      <c r="J526">
        <v>9</v>
      </c>
      <c r="K526">
        <v>3</v>
      </c>
      <c r="L526">
        <v>11</v>
      </c>
      <c r="M526">
        <v>26</v>
      </c>
      <c r="N526">
        <v>3</v>
      </c>
      <c r="O526">
        <v>6</v>
      </c>
      <c r="Q526">
        <f t="shared" si="243"/>
        <v>43</v>
      </c>
      <c r="R526">
        <f t="shared" si="243"/>
        <v>29</v>
      </c>
    </row>
    <row r="527" spans="1:18" x14ac:dyDescent="0.35">
      <c r="C527" t="s">
        <v>34</v>
      </c>
      <c r="E527">
        <v>0</v>
      </c>
      <c r="F527">
        <v>22</v>
      </c>
      <c r="G527">
        <v>23</v>
      </c>
      <c r="H527">
        <v>22</v>
      </c>
      <c r="I527">
        <v>10</v>
      </c>
      <c r="J527">
        <v>19</v>
      </c>
      <c r="K527">
        <v>11</v>
      </c>
      <c r="L527">
        <v>13</v>
      </c>
      <c r="M527">
        <v>33</v>
      </c>
      <c r="N527">
        <v>16</v>
      </c>
      <c r="O527">
        <v>5</v>
      </c>
      <c r="Q527">
        <f t="shared" si="243"/>
        <v>79</v>
      </c>
      <c r="R527">
        <f t="shared" si="243"/>
        <v>95</v>
      </c>
    </row>
    <row r="528" spans="1:18" x14ac:dyDescent="0.35">
      <c r="C528" t="s">
        <v>35</v>
      </c>
      <c r="E528">
        <v>0</v>
      </c>
      <c r="F528">
        <v>1</v>
      </c>
      <c r="G528">
        <v>1</v>
      </c>
      <c r="H528">
        <v>1</v>
      </c>
      <c r="I528">
        <v>1</v>
      </c>
      <c r="J528">
        <v>2</v>
      </c>
      <c r="K528">
        <v>0</v>
      </c>
      <c r="L528">
        <v>1</v>
      </c>
      <c r="M528">
        <v>6</v>
      </c>
      <c r="N528">
        <v>0</v>
      </c>
      <c r="O528">
        <v>1</v>
      </c>
      <c r="Q528">
        <f t="shared" si="243"/>
        <v>9</v>
      </c>
      <c r="R528">
        <f t="shared" si="243"/>
        <v>5</v>
      </c>
    </row>
    <row r="529" spans="1:18" x14ac:dyDescent="0.35">
      <c r="C529" t="s">
        <v>36</v>
      </c>
      <c r="E529">
        <v>0</v>
      </c>
      <c r="F529">
        <v>0</v>
      </c>
      <c r="G529">
        <v>2</v>
      </c>
      <c r="H529">
        <v>0</v>
      </c>
      <c r="I529">
        <v>0</v>
      </c>
      <c r="J529">
        <v>0</v>
      </c>
      <c r="K529">
        <v>0</v>
      </c>
      <c r="L529">
        <v>2</v>
      </c>
      <c r="M529">
        <v>0</v>
      </c>
      <c r="N529">
        <v>0</v>
      </c>
      <c r="O529">
        <v>0</v>
      </c>
      <c r="Q529">
        <f t="shared" si="243"/>
        <v>4</v>
      </c>
      <c r="R529">
        <f t="shared" si="243"/>
        <v>0</v>
      </c>
    </row>
    <row r="530" spans="1:18" x14ac:dyDescent="0.35">
      <c r="C530" t="s">
        <v>93</v>
      </c>
      <c r="E530">
        <v>0</v>
      </c>
      <c r="F530">
        <v>6</v>
      </c>
      <c r="G530">
        <v>3</v>
      </c>
      <c r="H530">
        <v>0</v>
      </c>
      <c r="I530">
        <v>0</v>
      </c>
      <c r="J530">
        <v>4</v>
      </c>
      <c r="K530">
        <v>4</v>
      </c>
      <c r="L530">
        <v>0</v>
      </c>
      <c r="M530">
        <v>2</v>
      </c>
      <c r="N530">
        <v>0</v>
      </c>
      <c r="O530">
        <v>2</v>
      </c>
      <c r="Q530">
        <f t="shared" si="243"/>
        <v>5</v>
      </c>
      <c r="R530">
        <f t="shared" si="243"/>
        <v>16</v>
      </c>
    </row>
    <row r="531" spans="1:18" x14ac:dyDescent="0.35">
      <c r="A531">
        <v>33</v>
      </c>
      <c r="B531" t="s">
        <v>94</v>
      </c>
      <c r="C531" t="s">
        <v>95</v>
      </c>
      <c r="E531">
        <v>0</v>
      </c>
      <c r="F531">
        <v>4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1</v>
      </c>
      <c r="N531">
        <v>0</v>
      </c>
      <c r="O531">
        <v>0</v>
      </c>
      <c r="Q531">
        <f t="shared" si="243"/>
        <v>1</v>
      </c>
      <c r="R531">
        <f t="shared" si="243"/>
        <v>4</v>
      </c>
    </row>
    <row r="532" spans="1:18" x14ac:dyDescent="0.35">
      <c r="C532" t="s">
        <v>96</v>
      </c>
      <c r="E532">
        <v>0</v>
      </c>
      <c r="F532">
        <v>10</v>
      </c>
      <c r="G532">
        <v>16</v>
      </c>
      <c r="H532">
        <v>0</v>
      </c>
      <c r="I532">
        <v>8</v>
      </c>
      <c r="J532">
        <v>6</v>
      </c>
      <c r="K532">
        <v>9</v>
      </c>
      <c r="L532">
        <v>21</v>
      </c>
      <c r="M532">
        <v>15</v>
      </c>
      <c r="N532">
        <v>6</v>
      </c>
      <c r="O532">
        <v>7</v>
      </c>
      <c r="Q532">
        <f t="shared" si="243"/>
        <v>60</v>
      </c>
      <c r="R532">
        <f t="shared" si="243"/>
        <v>38</v>
      </c>
    </row>
    <row r="533" spans="1:18" x14ac:dyDescent="0.35">
      <c r="C533" t="s">
        <v>97</v>
      </c>
      <c r="E533">
        <v>0</v>
      </c>
      <c r="F533">
        <v>12</v>
      </c>
      <c r="G533">
        <v>9</v>
      </c>
      <c r="H533">
        <v>12</v>
      </c>
      <c r="I533">
        <v>6</v>
      </c>
      <c r="J533">
        <v>23</v>
      </c>
      <c r="K533">
        <v>9</v>
      </c>
      <c r="L533">
        <v>7</v>
      </c>
      <c r="M533">
        <v>43</v>
      </c>
      <c r="N533">
        <v>8</v>
      </c>
      <c r="O533">
        <v>6</v>
      </c>
      <c r="Q533">
        <f t="shared" si="243"/>
        <v>65</v>
      </c>
      <c r="R533">
        <f t="shared" si="243"/>
        <v>70</v>
      </c>
    </row>
    <row r="534" spans="1:18" x14ac:dyDescent="0.35">
      <c r="C534" t="s">
        <v>98</v>
      </c>
      <c r="E534">
        <v>0</v>
      </c>
      <c r="F534">
        <v>11</v>
      </c>
      <c r="G534">
        <v>8</v>
      </c>
      <c r="H534">
        <v>15</v>
      </c>
      <c r="I534">
        <v>0</v>
      </c>
      <c r="J534">
        <v>5</v>
      </c>
      <c r="K534">
        <v>3</v>
      </c>
      <c r="L534">
        <v>4</v>
      </c>
      <c r="M534">
        <v>15</v>
      </c>
      <c r="N534">
        <v>6</v>
      </c>
      <c r="O534">
        <v>6</v>
      </c>
      <c r="Q534">
        <f t="shared" si="243"/>
        <v>27</v>
      </c>
      <c r="R534">
        <f t="shared" si="243"/>
        <v>46</v>
      </c>
    </row>
    <row r="535" spans="1:18" x14ac:dyDescent="0.35">
      <c r="A535">
        <v>34</v>
      </c>
      <c r="B535" t="s">
        <v>99</v>
      </c>
      <c r="C535" t="s">
        <v>95</v>
      </c>
      <c r="E535">
        <v>0</v>
      </c>
      <c r="F535">
        <v>4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7</v>
      </c>
      <c r="M535">
        <v>1</v>
      </c>
      <c r="N535">
        <v>0</v>
      </c>
      <c r="O535">
        <v>1</v>
      </c>
      <c r="Q535">
        <f t="shared" si="243"/>
        <v>8</v>
      </c>
      <c r="R535">
        <f t="shared" si="243"/>
        <v>5</v>
      </c>
    </row>
    <row r="536" spans="1:18" x14ac:dyDescent="0.35">
      <c r="C536" t="s">
        <v>96</v>
      </c>
      <c r="E536">
        <v>0</v>
      </c>
      <c r="F536">
        <v>7</v>
      </c>
      <c r="G536">
        <v>10</v>
      </c>
      <c r="H536">
        <v>0</v>
      </c>
      <c r="I536">
        <v>4</v>
      </c>
      <c r="J536">
        <v>3</v>
      </c>
      <c r="K536">
        <v>3</v>
      </c>
      <c r="L536">
        <v>10</v>
      </c>
      <c r="M536">
        <v>7</v>
      </c>
      <c r="N536">
        <v>6</v>
      </c>
      <c r="O536">
        <v>6</v>
      </c>
      <c r="Q536">
        <f t="shared" si="243"/>
        <v>31</v>
      </c>
      <c r="R536">
        <f t="shared" si="243"/>
        <v>25</v>
      </c>
    </row>
    <row r="537" spans="1:18" x14ac:dyDescent="0.35">
      <c r="C537" t="s">
        <v>97</v>
      </c>
      <c r="E537">
        <v>0</v>
      </c>
      <c r="F537">
        <v>20</v>
      </c>
      <c r="G537">
        <v>14</v>
      </c>
      <c r="H537">
        <v>12</v>
      </c>
      <c r="I537">
        <v>8</v>
      </c>
      <c r="J537">
        <v>23</v>
      </c>
      <c r="K537">
        <v>14</v>
      </c>
      <c r="L537">
        <v>8</v>
      </c>
      <c r="M537">
        <v>47</v>
      </c>
      <c r="N537">
        <v>11</v>
      </c>
      <c r="O537">
        <v>8</v>
      </c>
      <c r="Q537">
        <f t="shared" si="243"/>
        <v>77</v>
      </c>
      <c r="R537">
        <f t="shared" si="243"/>
        <v>88</v>
      </c>
    </row>
    <row r="538" spans="1:18" x14ac:dyDescent="0.35">
      <c r="C538" t="s">
        <v>98</v>
      </c>
      <c r="E538">
        <v>0</v>
      </c>
      <c r="F538">
        <v>6</v>
      </c>
      <c r="G538">
        <v>9</v>
      </c>
      <c r="H538">
        <v>15</v>
      </c>
      <c r="I538">
        <v>2</v>
      </c>
      <c r="J538">
        <v>8</v>
      </c>
      <c r="K538">
        <v>4</v>
      </c>
      <c r="L538">
        <v>7</v>
      </c>
      <c r="M538">
        <v>19</v>
      </c>
      <c r="N538">
        <v>3</v>
      </c>
      <c r="O538">
        <v>4</v>
      </c>
      <c r="Q538">
        <f t="shared" si="243"/>
        <v>37</v>
      </c>
      <c r="R538">
        <f t="shared" si="243"/>
        <v>40</v>
      </c>
    </row>
    <row r="539" spans="1:18" x14ac:dyDescent="0.35">
      <c r="A539">
        <v>35</v>
      </c>
      <c r="B539" t="s">
        <v>100</v>
      </c>
      <c r="C539" t="s">
        <v>101</v>
      </c>
      <c r="E539">
        <v>0</v>
      </c>
      <c r="F539">
        <v>2</v>
      </c>
      <c r="G539">
        <v>2</v>
      </c>
      <c r="H539">
        <v>0</v>
      </c>
      <c r="I539">
        <v>0</v>
      </c>
      <c r="J539">
        <v>2</v>
      </c>
      <c r="K539">
        <v>1</v>
      </c>
      <c r="L539">
        <v>1</v>
      </c>
      <c r="M539">
        <v>0</v>
      </c>
      <c r="N539">
        <v>0</v>
      </c>
      <c r="O539">
        <v>0</v>
      </c>
      <c r="Q539">
        <f t="shared" si="243"/>
        <v>3</v>
      </c>
      <c r="R539">
        <f t="shared" si="243"/>
        <v>5</v>
      </c>
    </row>
    <row r="540" spans="1:18" x14ac:dyDescent="0.35">
      <c r="C540" t="s">
        <v>102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1</v>
      </c>
      <c r="K540">
        <v>7</v>
      </c>
      <c r="L540">
        <v>3</v>
      </c>
      <c r="M540">
        <v>5</v>
      </c>
      <c r="N540">
        <v>0</v>
      </c>
      <c r="O540">
        <v>1</v>
      </c>
      <c r="Q540">
        <f t="shared" ref="Q540:R563" si="244">SUMIF($E$377:$O$377,Q$377,$E540:$O540)</f>
        <v>8</v>
      </c>
      <c r="R540">
        <f t="shared" si="244"/>
        <v>9</v>
      </c>
    </row>
    <row r="541" spans="1:18" x14ac:dyDescent="0.35">
      <c r="C541" t="s">
        <v>103</v>
      </c>
      <c r="E541">
        <v>0</v>
      </c>
      <c r="F541">
        <v>0</v>
      </c>
      <c r="G541">
        <v>2</v>
      </c>
      <c r="H541">
        <v>0</v>
      </c>
      <c r="I541">
        <v>0</v>
      </c>
      <c r="J541">
        <v>2</v>
      </c>
      <c r="K541">
        <v>3</v>
      </c>
      <c r="L541">
        <v>0</v>
      </c>
      <c r="M541">
        <v>0</v>
      </c>
      <c r="N541">
        <v>1</v>
      </c>
      <c r="O541">
        <v>0</v>
      </c>
      <c r="Q541">
        <f t="shared" si="244"/>
        <v>2</v>
      </c>
      <c r="R541">
        <f t="shared" si="244"/>
        <v>6</v>
      </c>
    </row>
    <row r="542" spans="1:18" x14ac:dyDescent="0.35">
      <c r="C542" t="s">
        <v>104</v>
      </c>
      <c r="E542">
        <v>0</v>
      </c>
      <c r="F542">
        <v>5</v>
      </c>
      <c r="G542">
        <v>5</v>
      </c>
      <c r="H542">
        <v>0</v>
      </c>
      <c r="I542">
        <v>2</v>
      </c>
      <c r="J542">
        <v>5</v>
      </c>
      <c r="K542">
        <v>8</v>
      </c>
      <c r="L542">
        <v>5</v>
      </c>
      <c r="M542">
        <v>9</v>
      </c>
      <c r="N542">
        <v>10</v>
      </c>
      <c r="O542">
        <v>11</v>
      </c>
      <c r="Q542">
        <f t="shared" si="244"/>
        <v>21</v>
      </c>
      <c r="R542">
        <f t="shared" si="244"/>
        <v>39</v>
      </c>
    </row>
    <row r="543" spans="1:18" x14ac:dyDescent="0.35">
      <c r="C543" t="s">
        <v>105</v>
      </c>
      <c r="E543">
        <v>0</v>
      </c>
      <c r="F543">
        <v>30</v>
      </c>
      <c r="G543">
        <v>24</v>
      </c>
      <c r="H543">
        <v>27</v>
      </c>
      <c r="I543">
        <v>12</v>
      </c>
      <c r="J543">
        <v>24</v>
      </c>
      <c r="K543">
        <v>2</v>
      </c>
      <c r="L543">
        <v>23</v>
      </c>
      <c r="M543">
        <v>60</v>
      </c>
      <c r="N543">
        <v>9</v>
      </c>
      <c r="O543">
        <v>7</v>
      </c>
      <c r="Q543">
        <f t="shared" si="244"/>
        <v>119</v>
      </c>
      <c r="R543">
        <f t="shared" si="244"/>
        <v>99</v>
      </c>
    </row>
    <row r="544" spans="1:18" x14ac:dyDescent="0.35">
      <c r="A544">
        <v>36</v>
      </c>
      <c r="B544" t="s">
        <v>106</v>
      </c>
      <c r="C544" t="s">
        <v>101</v>
      </c>
      <c r="E544">
        <v>0</v>
      </c>
      <c r="F544">
        <v>2</v>
      </c>
      <c r="G544">
        <v>2</v>
      </c>
      <c r="H544">
        <v>0</v>
      </c>
      <c r="I544">
        <v>0</v>
      </c>
      <c r="J544">
        <v>5</v>
      </c>
      <c r="K544">
        <v>0</v>
      </c>
      <c r="L544">
        <v>5</v>
      </c>
      <c r="M544">
        <v>0</v>
      </c>
      <c r="N544">
        <v>0</v>
      </c>
      <c r="O544">
        <v>0</v>
      </c>
      <c r="Q544">
        <f t="shared" si="244"/>
        <v>7</v>
      </c>
      <c r="R544">
        <f t="shared" si="244"/>
        <v>7</v>
      </c>
    </row>
    <row r="545" spans="1:18" x14ac:dyDescent="0.35">
      <c r="C545" t="s">
        <v>102</v>
      </c>
      <c r="E545">
        <v>0</v>
      </c>
      <c r="F545">
        <v>1</v>
      </c>
      <c r="G545">
        <v>4</v>
      </c>
      <c r="H545">
        <v>0</v>
      </c>
      <c r="I545">
        <v>0</v>
      </c>
      <c r="J545">
        <v>3</v>
      </c>
      <c r="K545">
        <v>0</v>
      </c>
      <c r="L545">
        <v>0</v>
      </c>
      <c r="M545">
        <v>5</v>
      </c>
      <c r="N545">
        <v>1</v>
      </c>
      <c r="O545">
        <v>2</v>
      </c>
      <c r="Q545">
        <f t="shared" si="244"/>
        <v>9</v>
      </c>
      <c r="R545">
        <f t="shared" si="244"/>
        <v>7</v>
      </c>
    </row>
    <row r="546" spans="1:18" x14ac:dyDescent="0.35">
      <c r="C546" t="s">
        <v>103</v>
      </c>
      <c r="E546">
        <v>0</v>
      </c>
      <c r="F546">
        <v>0</v>
      </c>
      <c r="G546">
        <v>1</v>
      </c>
      <c r="H546">
        <v>0</v>
      </c>
      <c r="I546">
        <v>1</v>
      </c>
      <c r="J546">
        <v>5</v>
      </c>
      <c r="K546">
        <v>4</v>
      </c>
      <c r="L546">
        <v>3</v>
      </c>
      <c r="M546">
        <v>2</v>
      </c>
      <c r="N546">
        <v>1</v>
      </c>
      <c r="O546">
        <v>5</v>
      </c>
      <c r="Q546">
        <f t="shared" si="244"/>
        <v>7</v>
      </c>
      <c r="R546">
        <f t="shared" si="244"/>
        <v>15</v>
      </c>
    </row>
    <row r="547" spans="1:18" x14ac:dyDescent="0.35">
      <c r="C547" t="s">
        <v>104</v>
      </c>
      <c r="E547">
        <v>0</v>
      </c>
      <c r="F547">
        <v>19</v>
      </c>
      <c r="G547">
        <v>11</v>
      </c>
      <c r="H547">
        <v>2</v>
      </c>
      <c r="I547">
        <v>3</v>
      </c>
      <c r="J547">
        <v>15</v>
      </c>
      <c r="K547">
        <v>15</v>
      </c>
      <c r="L547">
        <v>12</v>
      </c>
      <c r="M547">
        <v>30</v>
      </c>
      <c r="N547">
        <v>11</v>
      </c>
      <c r="O547">
        <v>10</v>
      </c>
      <c r="Q547">
        <f t="shared" si="244"/>
        <v>56</v>
      </c>
      <c r="R547">
        <f t="shared" si="244"/>
        <v>72</v>
      </c>
    </row>
    <row r="548" spans="1:18" x14ac:dyDescent="0.35">
      <c r="C548" t="s">
        <v>105</v>
      </c>
      <c r="E548">
        <v>0</v>
      </c>
      <c r="F548">
        <v>15</v>
      </c>
      <c r="G548">
        <v>15</v>
      </c>
      <c r="H548">
        <v>25</v>
      </c>
      <c r="I548">
        <v>10</v>
      </c>
      <c r="J548">
        <v>6</v>
      </c>
      <c r="K548">
        <v>2</v>
      </c>
      <c r="L548">
        <v>12</v>
      </c>
      <c r="M548">
        <v>37</v>
      </c>
      <c r="N548">
        <v>7</v>
      </c>
      <c r="O548">
        <v>2</v>
      </c>
      <c r="Q548">
        <f t="shared" si="244"/>
        <v>74</v>
      </c>
      <c r="R548">
        <f t="shared" si="244"/>
        <v>57</v>
      </c>
    </row>
    <row r="549" spans="1:18" x14ac:dyDescent="0.35">
      <c r="A549">
        <v>37</v>
      </c>
      <c r="B549" t="s">
        <v>107</v>
      </c>
      <c r="C549" t="s">
        <v>108</v>
      </c>
      <c r="E549">
        <v>0</v>
      </c>
      <c r="F549">
        <v>3</v>
      </c>
      <c r="G549">
        <v>0</v>
      </c>
      <c r="H549">
        <v>0</v>
      </c>
      <c r="I549">
        <v>0</v>
      </c>
      <c r="J549">
        <v>0</v>
      </c>
      <c r="K549">
        <v>1</v>
      </c>
      <c r="L549">
        <v>1</v>
      </c>
      <c r="M549">
        <v>1</v>
      </c>
      <c r="N549">
        <v>0</v>
      </c>
      <c r="O549">
        <v>0</v>
      </c>
      <c r="Q549">
        <f t="shared" si="244"/>
        <v>2</v>
      </c>
      <c r="R549">
        <f t="shared" si="244"/>
        <v>4</v>
      </c>
    </row>
    <row r="550" spans="1:18" x14ac:dyDescent="0.35">
      <c r="C550">
        <v>2</v>
      </c>
      <c r="E550">
        <v>0</v>
      </c>
      <c r="F550">
        <v>33</v>
      </c>
      <c r="G550">
        <v>0</v>
      </c>
      <c r="H550">
        <v>1</v>
      </c>
      <c r="I550">
        <v>13</v>
      </c>
      <c r="J550">
        <v>32</v>
      </c>
      <c r="K550">
        <v>1</v>
      </c>
      <c r="L550">
        <v>30</v>
      </c>
      <c r="M550">
        <v>67</v>
      </c>
      <c r="N550">
        <v>19</v>
      </c>
      <c r="O550">
        <v>0</v>
      </c>
      <c r="Q550">
        <f t="shared" si="244"/>
        <v>110</v>
      </c>
      <c r="R550">
        <f t="shared" si="244"/>
        <v>86</v>
      </c>
    </row>
    <row r="551" spans="1:18" x14ac:dyDescent="0.35">
      <c r="C551">
        <v>3</v>
      </c>
      <c r="E551">
        <v>0</v>
      </c>
      <c r="F551">
        <v>0</v>
      </c>
      <c r="G551">
        <v>32</v>
      </c>
      <c r="H551">
        <v>26</v>
      </c>
      <c r="I551">
        <v>1</v>
      </c>
      <c r="J551">
        <v>2</v>
      </c>
      <c r="K551">
        <v>0</v>
      </c>
      <c r="L551">
        <v>0</v>
      </c>
      <c r="M551">
        <v>1</v>
      </c>
      <c r="N551">
        <v>0</v>
      </c>
      <c r="O551">
        <v>19</v>
      </c>
      <c r="Q551">
        <f t="shared" si="244"/>
        <v>34</v>
      </c>
      <c r="R551">
        <f t="shared" si="244"/>
        <v>47</v>
      </c>
    </row>
    <row r="552" spans="1:18" x14ac:dyDescent="0.35">
      <c r="C552">
        <v>4</v>
      </c>
      <c r="E552">
        <v>0</v>
      </c>
      <c r="F552">
        <v>1</v>
      </c>
      <c r="G552">
        <v>1</v>
      </c>
      <c r="H552">
        <v>0</v>
      </c>
      <c r="I552">
        <v>0</v>
      </c>
      <c r="J552">
        <v>0</v>
      </c>
      <c r="K552">
        <v>19</v>
      </c>
      <c r="L552">
        <v>1</v>
      </c>
      <c r="M552">
        <v>1</v>
      </c>
      <c r="N552">
        <v>0</v>
      </c>
      <c r="O552">
        <v>0</v>
      </c>
      <c r="Q552">
        <f t="shared" si="244"/>
        <v>3</v>
      </c>
      <c r="R552">
        <f t="shared" si="244"/>
        <v>20</v>
      </c>
    </row>
    <row r="553" spans="1:18" x14ac:dyDescent="0.35">
      <c r="C553" t="s">
        <v>109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4</v>
      </c>
      <c r="N553">
        <v>1</v>
      </c>
      <c r="O553">
        <v>0</v>
      </c>
      <c r="Q553">
        <f t="shared" si="244"/>
        <v>4</v>
      </c>
      <c r="R553">
        <f t="shared" si="244"/>
        <v>1</v>
      </c>
    </row>
    <row r="554" spans="1:18" x14ac:dyDescent="0.35">
      <c r="A554">
        <v>38</v>
      </c>
      <c r="B554" t="s">
        <v>110</v>
      </c>
      <c r="C554" t="s">
        <v>32</v>
      </c>
      <c r="E554">
        <v>0</v>
      </c>
      <c r="F554">
        <v>4</v>
      </c>
      <c r="G554">
        <v>1</v>
      </c>
      <c r="H554">
        <v>2</v>
      </c>
      <c r="I554">
        <v>1</v>
      </c>
      <c r="J554">
        <v>3</v>
      </c>
      <c r="K554">
        <v>0</v>
      </c>
      <c r="L554">
        <v>2</v>
      </c>
      <c r="M554">
        <v>9</v>
      </c>
      <c r="N554">
        <v>1</v>
      </c>
      <c r="O554">
        <v>2</v>
      </c>
      <c r="Q554">
        <f t="shared" si="244"/>
        <v>13</v>
      </c>
      <c r="R554">
        <f t="shared" si="244"/>
        <v>12</v>
      </c>
    </row>
    <row r="555" spans="1:18" x14ac:dyDescent="0.35">
      <c r="C555" t="s">
        <v>33</v>
      </c>
      <c r="E555">
        <v>0</v>
      </c>
      <c r="F555">
        <v>18</v>
      </c>
      <c r="G555">
        <v>8</v>
      </c>
      <c r="H555">
        <v>10</v>
      </c>
      <c r="I555">
        <v>3</v>
      </c>
      <c r="J555">
        <v>6</v>
      </c>
      <c r="K555">
        <v>5</v>
      </c>
      <c r="L555">
        <v>8</v>
      </c>
      <c r="M555">
        <v>16</v>
      </c>
      <c r="N555">
        <v>7</v>
      </c>
      <c r="O555">
        <v>3</v>
      </c>
      <c r="Q555">
        <f t="shared" si="244"/>
        <v>35</v>
      </c>
      <c r="R555">
        <f t="shared" si="244"/>
        <v>49</v>
      </c>
    </row>
    <row r="556" spans="1:18" x14ac:dyDescent="0.35">
      <c r="C556" t="s">
        <v>34</v>
      </c>
      <c r="E556">
        <v>0</v>
      </c>
      <c r="F556">
        <v>12</v>
      </c>
      <c r="G556">
        <v>19</v>
      </c>
      <c r="H556">
        <v>15</v>
      </c>
      <c r="I556">
        <v>10</v>
      </c>
      <c r="J556">
        <v>21</v>
      </c>
      <c r="K556">
        <v>14</v>
      </c>
      <c r="L556">
        <v>16</v>
      </c>
      <c r="M556">
        <v>42</v>
      </c>
      <c r="N556">
        <v>10</v>
      </c>
      <c r="O556">
        <v>13</v>
      </c>
      <c r="Q556">
        <f t="shared" si="244"/>
        <v>87</v>
      </c>
      <c r="R556">
        <f t="shared" si="244"/>
        <v>85</v>
      </c>
    </row>
    <row r="557" spans="1:18" x14ac:dyDescent="0.35">
      <c r="C557" t="s">
        <v>35</v>
      </c>
      <c r="E557">
        <v>0</v>
      </c>
      <c r="F557">
        <v>1</v>
      </c>
      <c r="G557">
        <v>1</v>
      </c>
      <c r="H557">
        <v>0</v>
      </c>
      <c r="I557">
        <v>0</v>
      </c>
      <c r="J557">
        <v>2</v>
      </c>
      <c r="K557">
        <v>0</v>
      </c>
      <c r="L557">
        <v>3</v>
      </c>
      <c r="M557">
        <v>4</v>
      </c>
      <c r="N557">
        <v>1</v>
      </c>
      <c r="O557">
        <v>0</v>
      </c>
      <c r="Q557">
        <f t="shared" si="244"/>
        <v>8</v>
      </c>
      <c r="R557">
        <f t="shared" si="244"/>
        <v>4</v>
      </c>
    </row>
    <row r="558" spans="1:18" x14ac:dyDescent="0.35">
      <c r="C558" t="s">
        <v>36</v>
      </c>
      <c r="E558">
        <v>0</v>
      </c>
      <c r="F558">
        <v>2</v>
      </c>
      <c r="G558">
        <v>4</v>
      </c>
      <c r="H558">
        <v>0</v>
      </c>
      <c r="I558">
        <v>0</v>
      </c>
      <c r="J558">
        <v>2</v>
      </c>
      <c r="K558">
        <v>2</v>
      </c>
      <c r="L558">
        <v>3</v>
      </c>
      <c r="M558">
        <v>3</v>
      </c>
      <c r="N558">
        <v>1</v>
      </c>
      <c r="O558">
        <v>1</v>
      </c>
      <c r="Q558">
        <f t="shared" si="244"/>
        <v>10</v>
      </c>
      <c r="R558">
        <f t="shared" si="244"/>
        <v>8</v>
      </c>
    </row>
    <row r="559" spans="1:18" x14ac:dyDescent="0.35">
      <c r="A559">
        <v>39</v>
      </c>
      <c r="B559" t="s">
        <v>111</v>
      </c>
      <c r="C559" t="s">
        <v>112</v>
      </c>
      <c r="E559">
        <v>0</v>
      </c>
      <c r="F559">
        <v>2</v>
      </c>
      <c r="G559">
        <v>4</v>
      </c>
      <c r="H559">
        <v>1</v>
      </c>
      <c r="I559">
        <v>0</v>
      </c>
      <c r="J559">
        <v>4</v>
      </c>
      <c r="K559">
        <v>2</v>
      </c>
      <c r="L559">
        <v>4</v>
      </c>
      <c r="M559">
        <v>7</v>
      </c>
      <c r="N559">
        <v>2</v>
      </c>
      <c r="O559">
        <v>3</v>
      </c>
      <c r="Q559">
        <f t="shared" si="244"/>
        <v>15</v>
      </c>
      <c r="R559">
        <f t="shared" si="244"/>
        <v>14</v>
      </c>
    </row>
    <row r="560" spans="1:18" x14ac:dyDescent="0.35">
      <c r="C560" t="s">
        <v>113</v>
      </c>
      <c r="E560">
        <v>0</v>
      </c>
      <c r="F560">
        <v>2</v>
      </c>
      <c r="G560">
        <v>1</v>
      </c>
      <c r="H560">
        <v>0</v>
      </c>
      <c r="I560">
        <v>0</v>
      </c>
      <c r="J560">
        <v>4</v>
      </c>
      <c r="K560">
        <v>4</v>
      </c>
      <c r="L560">
        <v>6</v>
      </c>
      <c r="M560">
        <v>5</v>
      </c>
      <c r="N560">
        <v>1</v>
      </c>
      <c r="O560">
        <v>6</v>
      </c>
      <c r="Q560">
        <f t="shared" si="244"/>
        <v>12</v>
      </c>
      <c r="R560">
        <f t="shared" si="244"/>
        <v>17</v>
      </c>
    </row>
    <row r="561" spans="1:18" x14ac:dyDescent="0.35">
      <c r="C561" t="s">
        <v>129</v>
      </c>
      <c r="E561">
        <v>0</v>
      </c>
      <c r="F561">
        <v>5</v>
      </c>
      <c r="G561">
        <v>6</v>
      </c>
      <c r="H561">
        <v>1</v>
      </c>
      <c r="I561">
        <v>3</v>
      </c>
      <c r="J561">
        <v>10</v>
      </c>
      <c r="K561">
        <v>5</v>
      </c>
      <c r="L561">
        <v>14</v>
      </c>
      <c r="M561">
        <v>24</v>
      </c>
      <c r="N561">
        <v>3</v>
      </c>
      <c r="O561">
        <v>6</v>
      </c>
      <c r="Q561">
        <f t="shared" si="244"/>
        <v>47</v>
      </c>
      <c r="R561">
        <f t="shared" si="244"/>
        <v>30</v>
      </c>
    </row>
    <row r="562" spans="1:18" x14ac:dyDescent="0.35">
      <c r="C562" t="s">
        <v>114</v>
      </c>
      <c r="E562">
        <v>0</v>
      </c>
      <c r="F562">
        <v>24</v>
      </c>
      <c r="G562">
        <v>20</v>
      </c>
      <c r="H562">
        <v>23</v>
      </c>
      <c r="I562">
        <v>11</v>
      </c>
      <c r="J562">
        <v>13</v>
      </c>
      <c r="K562">
        <v>10</v>
      </c>
      <c r="L562">
        <v>6</v>
      </c>
      <c r="M562">
        <v>36</v>
      </c>
      <c r="N562">
        <v>11</v>
      </c>
      <c r="O562">
        <v>4</v>
      </c>
      <c r="Q562">
        <f t="shared" si="244"/>
        <v>73</v>
      </c>
      <c r="R562">
        <f t="shared" si="244"/>
        <v>85</v>
      </c>
    </row>
    <row r="563" spans="1:18" x14ac:dyDescent="0.35">
      <c r="C563" t="s">
        <v>115</v>
      </c>
      <c r="E563">
        <v>0</v>
      </c>
      <c r="F563">
        <v>4</v>
      </c>
      <c r="G563">
        <v>2</v>
      </c>
      <c r="H563">
        <v>2</v>
      </c>
      <c r="I563">
        <v>0</v>
      </c>
      <c r="J563">
        <v>3</v>
      </c>
      <c r="K563">
        <v>0</v>
      </c>
      <c r="L563">
        <v>2</v>
      </c>
      <c r="M563">
        <v>2</v>
      </c>
      <c r="N563">
        <v>3</v>
      </c>
      <c r="O563">
        <v>0</v>
      </c>
      <c r="Q563">
        <f t="shared" si="244"/>
        <v>6</v>
      </c>
      <c r="R563">
        <f t="shared" si="244"/>
        <v>12</v>
      </c>
    </row>
    <row r="565" spans="1:18" x14ac:dyDescent="0.35">
      <c r="A565" t="s">
        <v>133</v>
      </c>
      <c r="E565" t="s">
        <v>134</v>
      </c>
      <c r="F565" t="s">
        <v>135</v>
      </c>
      <c r="G565" t="s">
        <v>134</v>
      </c>
      <c r="H565" t="s">
        <v>135</v>
      </c>
      <c r="I565" t="s">
        <v>134</v>
      </c>
      <c r="J565" t="s">
        <v>135</v>
      </c>
      <c r="K565" t="s">
        <v>135</v>
      </c>
      <c r="L565" t="s">
        <v>134</v>
      </c>
      <c r="M565" t="s">
        <v>134</v>
      </c>
      <c r="N565" t="s">
        <v>135</v>
      </c>
      <c r="O565" t="s">
        <v>135</v>
      </c>
      <c r="Q565" t="s">
        <v>134</v>
      </c>
      <c r="R565" t="s">
        <v>135</v>
      </c>
    </row>
    <row r="566" spans="1:18" x14ac:dyDescent="0.35">
      <c r="E566" t="s">
        <v>0</v>
      </c>
      <c r="F566" t="s">
        <v>1</v>
      </c>
      <c r="G566" t="s">
        <v>2</v>
      </c>
      <c r="H566" t="s">
        <v>3</v>
      </c>
      <c r="I566" t="s">
        <v>4</v>
      </c>
      <c r="J566" t="s">
        <v>132</v>
      </c>
      <c r="K566" t="s">
        <v>6</v>
      </c>
      <c r="L566" t="s">
        <v>7</v>
      </c>
      <c r="M566" t="s">
        <v>8</v>
      </c>
      <c r="N566" t="s">
        <v>9</v>
      </c>
      <c r="O566" t="s">
        <v>118</v>
      </c>
    </row>
    <row r="567" spans="1:18" x14ac:dyDescent="0.35">
      <c r="C567" t="s">
        <v>119</v>
      </c>
      <c r="E567">
        <v>26</v>
      </c>
      <c r="F567">
        <v>15</v>
      </c>
      <c r="G567">
        <v>26</v>
      </c>
      <c r="H567">
        <v>29</v>
      </c>
      <c r="I567">
        <v>1</v>
      </c>
      <c r="J567">
        <v>7</v>
      </c>
      <c r="K567">
        <v>17</v>
      </c>
      <c r="L567">
        <v>15</v>
      </c>
      <c r="M567">
        <v>42</v>
      </c>
      <c r="N567">
        <v>33</v>
      </c>
      <c r="O567">
        <v>13</v>
      </c>
      <c r="Q567">
        <f>SUMIF($E$565:$O$565,Q$565,$E567:$O567)</f>
        <v>110</v>
      </c>
      <c r="R567">
        <f>SUMIF($E$565:$O$565,R$565,$E567:$O567)</f>
        <v>114</v>
      </c>
    </row>
    <row r="568" spans="1:18" x14ac:dyDescent="0.35">
      <c r="A568">
        <v>4</v>
      </c>
      <c r="B568" t="s">
        <v>10</v>
      </c>
      <c r="C568" t="s">
        <v>11</v>
      </c>
      <c r="E568">
        <v>13</v>
      </c>
      <c r="F568">
        <v>12</v>
      </c>
      <c r="G568">
        <v>24</v>
      </c>
      <c r="H568">
        <v>16</v>
      </c>
      <c r="I568">
        <v>1</v>
      </c>
      <c r="J568">
        <v>5</v>
      </c>
      <c r="K568">
        <v>15</v>
      </c>
      <c r="L568">
        <v>9</v>
      </c>
      <c r="M568">
        <v>28</v>
      </c>
      <c r="N568">
        <v>24</v>
      </c>
      <c r="O568">
        <v>10</v>
      </c>
      <c r="Q568">
        <f t="shared" ref="Q568:R599" si="245">SUMIF($E$565:$O$565,Q$565,$E568:$O568)</f>
        <v>75</v>
      </c>
      <c r="R568">
        <f t="shared" si="245"/>
        <v>82</v>
      </c>
    </row>
    <row r="569" spans="1:18" x14ac:dyDescent="0.35">
      <c r="C569" t="s">
        <v>12</v>
      </c>
      <c r="E569">
        <v>13</v>
      </c>
      <c r="F569">
        <v>3</v>
      </c>
      <c r="G569">
        <v>2</v>
      </c>
      <c r="H569">
        <v>13</v>
      </c>
      <c r="I569">
        <v>0</v>
      </c>
      <c r="J569">
        <v>2</v>
      </c>
      <c r="K569">
        <v>2</v>
      </c>
      <c r="L569">
        <v>6</v>
      </c>
      <c r="M569">
        <v>14</v>
      </c>
      <c r="N569">
        <v>9</v>
      </c>
      <c r="O569">
        <v>3</v>
      </c>
      <c r="Q569">
        <f t="shared" si="245"/>
        <v>35</v>
      </c>
      <c r="R569">
        <f t="shared" si="245"/>
        <v>32</v>
      </c>
    </row>
    <row r="570" spans="1:18" x14ac:dyDescent="0.35">
      <c r="A570">
        <v>5</v>
      </c>
      <c r="B570" t="s">
        <v>120</v>
      </c>
      <c r="C570" t="s">
        <v>121</v>
      </c>
      <c r="E570">
        <v>10</v>
      </c>
      <c r="F570">
        <v>8</v>
      </c>
      <c r="G570">
        <v>21</v>
      </c>
      <c r="H570">
        <v>11</v>
      </c>
      <c r="I570">
        <v>1</v>
      </c>
      <c r="J570">
        <v>3</v>
      </c>
      <c r="K570">
        <v>10</v>
      </c>
      <c r="L570">
        <v>6</v>
      </c>
      <c r="M570">
        <v>11</v>
      </c>
      <c r="N570">
        <v>21</v>
      </c>
      <c r="O570">
        <v>7</v>
      </c>
      <c r="Q570">
        <f t="shared" si="245"/>
        <v>49</v>
      </c>
      <c r="R570">
        <f t="shared" si="245"/>
        <v>60</v>
      </c>
    </row>
    <row r="571" spans="1:18" x14ac:dyDescent="0.35">
      <c r="C571" t="s">
        <v>122</v>
      </c>
      <c r="E571">
        <v>11</v>
      </c>
      <c r="F571">
        <v>0</v>
      </c>
      <c r="G571">
        <v>7</v>
      </c>
      <c r="H571">
        <v>15</v>
      </c>
      <c r="I571">
        <v>1</v>
      </c>
      <c r="J571">
        <v>3</v>
      </c>
      <c r="K571">
        <v>8</v>
      </c>
      <c r="L571">
        <v>4</v>
      </c>
      <c r="M571">
        <v>18</v>
      </c>
      <c r="N571">
        <v>16</v>
      </c>
      <c r="O571">
        <v>5</v>
      </c>
      <c r="Q571">
        <f t="shared" si="245"/>
        <v>41</v>
      </c>
      <c r="R571">
        <f t="shared" si="245"/>
        <v>47</v>
      </c>
    </row>
    <row r="572" spans="1:18" x14ac:dyDescent="0.35">
      <c r="C572" t="s">
        <v>13</v>
      </c>
      <c r="E572">
        <v>22</v>
      </c>
      <c r="F572">
        <v>12</v>
      </c>
      <c r="G572">
        <v>25</v>
      </c>
      <c r="H572">
        <v>23</v>
      </c>
      <c r="I572">
        <v>0</v>
      </c>
      <c r="J572">
        <v>6</v>
      </c>
      <c r="K572">
        <v>8</v>
      </c>
      <c r="L572">
        <v>6</v>
      </c>
      <c r="M572">
        <v>28</v>
      </c>
      <c r="N572">
        <v>14</v>
      </c>
      <c r="O572">
        <v>10</v>
      </c>
      <c r="Q572">
        <f t="shared" si="245"/>
        <v>81</v>
      </c>
      <c r="R572">
        <f t="shared" si="245"/>
        <v>73</v>
      </c>
    </row>
    <row r="573" spans="1:18" x14ac:dyDescent="0.35">
      <c r="C573" t="s">
        <v>123</v>
      </c>
      <c r="E573">
        <v>24</v>
      </c>
      <c r="F573">
        <v>14</v>
      </c>
      <c r="G573">
        <v>26</v>
      </c>
      <c r="H573">
        <v>25</v>
      </c>
      <c r="I573">
        <v>1</v>
      </c>
      <c r="J573">
        <v>6</v>
      </c>
      <c r="K573">
        <v>15</v>
      </c>
      <c r="L573">
        <v>12</v>
      </c>
      <c r="M573">
        <v>36</v>
      </c>
      <c r="N573">
        <v>32</v>
      </c>
      <c r="O573">
        <v>12</v>
      </c>
      <c r="Q573">
        <f t="shared" si="245"/>
        <v>99</v>
      </c>
      <c r="R573">
        <f t="shared" si="245"/>
        <v>104</v>
      </c>
    </row>
    <row r="574" spans="1:18" x14ac:dyDescent="0.35">
      <c r="A574">
        <v>6</v>
      </c>
      <c r="B574" t="s">
        <v>14</v>
      </c>
      <c r="C574" t="s">
        <v>15</v>
      </c>
      <c r="E574">
        <v>12</v>
      </c>
      <c r="F574">
        <v>9</v>
      </c>
      <c r="G574">
        <v>16</v>
      </c>
      <c r="H574">
        <v>14</v>
      </c>
      <c r="I574">
        <v>1</v>
      </c>
      <c r="J574">
        <v>5</v>
      </c>
      <c r="K574">
        <v>12</v>
      </c>
      <c r="L574">
        <v>4</v>
      </c>
      <c r="M574">
        <v>30</v>
      </c>
      <c r="N574">
        <v>26</v>
      </c>
      <c r="O574">
        <v>9</v>
      </c>
      <c r="Q574">
        <f t="shared" si="245"/>
        <v>63</v>
      </c>
      <c r="R574">
        <f t="shared" si="245"/>
        <v>75</v>
      </c>
    </row>
    <row r="575" spans="1:18" x14ac:dyDescent="0.35">
      <c r="C575" t="s">
        <v>16</v>
      </c>
      <c r="E575">
        <v>13</v>
      </c>
      <c r="F575">
        <v>9</v>
      </c>
      <c r="G575">
        <v>11</v>
      </c>
      <c r="H575">
        <v>15</v>
      </c>
      <c r="I575">
        <v>1</v>
      </c>
      <c r="J575">
        <v>5</v>
      </c>
      <c r="K575">
        <v>10</v>
      </c>
      <c r="L575">
        <v>5</v>
      </c>
      <c r="M575">
        <v>18</v>
      </c>
      <c r="N575">
        <v>23</v>
      </c>
      <c r="O575">
        <v>7</v>
      </c>
      <c r="Q575">
        <f t="shared" si="245"/>
        <v>48</v>
      </c>
      <c r="R575">
        <f t="shared" si="245"/>
        <v>69</v>
      </c>
    </row>
    <row r="576" spans="1:18" x14ac:dyDescent="0.35">
      <c r="C576" t="s">
        <v>17</v>
      </c>
      <c r="E576">
        <v>0</v>
      </c>
      <c r="F576">
        <v>0</v>
      </c>
      <c r="G576">
        <v>0</v>
      </c>
      <c r="H576">
        <v>1</v>
      </c>
      <c r="I576">
        <v>0</v>
      </c>
      <c r="J576">
        <v>2</v>
      </c>
      <c r="K576">
        <v>0</v>
      </c>
      <c r="L576">
        <v>1</v>
      </c>
      <c r="M576">
        <v>1</v>
      </c>
      <c r="N576">
        <v>0</v>
      </c>
      <c r="O576">
        <v>1</v>
      </c>
      <c r="Q576">
        <f t="shared" si="245"/>
        <v>2</v>
      </c>
      <c r="R576">
        <f t="shared" si="245"/>
        <v>4</v>
      </c>
    </row>
    <row r="577" spans="1:18" x14ac:dyDescent="0.35">
      <c r="C577" t="s">
        <v>18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1</v>
      </c>
      <c r="K577">
        <v>0</v>
      </c>
      <c r="L577">
        <v>2</v>
      </c>
      <c r="M577">
        <v>3</v>
      </c>
      <c r="N577">
        <v>0</v>
      </c>
      <c r="O577">
        <v>1</v>
      </c>
      <c r="Q577">
        <f t="shared" si="245"/>
        <v>5</v>
      </c>
      <c r="R577">
        <f t="shared" si="245"/>
        <v>2</v>
      </c>
    </row>
    <row r="578" spans="1:18" x14ac:dyDescent="0.35">
      <c r="C578" t="s">
        <v>19</v>
      </c>
      <c r="E578">
        <v>14</v>
      </c>
      <c r="F578">
        <v>5</v>
      </c>
      <c r="G578">
        <v>7</v>
      </c>
      <c r="H578">
        <v>10</v>
      </c>
      <c r="I578">
        <v>0</v>
      </c>
      <c r="J578">
        <v>4</v>
      </c>
      <c r="K578">
        <v>6</v>
      </c>
      <c r="L578">
        <v>6</v>
      </c>
      <c r="M578">
        <v>13</v>
      </c>
      <c r="N578">
        <v>10</v>
      </c>
      <c r="O578">
        <v>4</v>
      </c>
      <c r="Q578">
        <f t="shared" si="245"/>
        <v>40</v>
      </c>
      <c r="R578">
        <f t="shared" si="245"/>
        <v>39</v>
      </c>
    </row>
    <row r="579" spans="1:18" x14ac:dyDescent="0.35">
      <c r="A579">
        <v>7</v>
      </c>
      <c r="B579" t="s">
        <v>20</v>
      </c>
      <c r="C579" t="s">
        <v>21</v>
      </c>
      <c r="E579">
        <v>0</v>
      </c>
      <c r="F579">
        <v>4</v>
      </c>
      <c r="G579">
        <v>3</v>
      </c>
      <c r="H579">
        <v>2</v>
      </c>
      <c r="I579">
        <v>1</v>
      </c>
      <c r="J579">
        <v>2</v>
      </c>
      <c r="K579">
        <v>1</v>
      </c>
      <c r="L579">
        <v>1</v>
      </c>
      <c r="M579">
        <v>11</v>
      </c>
      <c r="N579">
        <v>5</v>
      </c>
      <c r="O579">
        <v>1</v>
      </c>
      <c r="Q579">
        <f t="shared" si="245"/>
        <v>16</v>
      </c>
      <c r="R579">
        <f t="shared" si="245"/>
        <v>15</v>
      </c>
    </row>
    <row r="580" spans="1:18" x14ac:dyDescent="0.35">
      <c r="C580" t="s">
        <v>22</v>
      </c>
      <c r="E580">
        <v>1</v>
      </c>
      <c r="F580">
        <v>0</v>
      </c>
      <c r="G580">
        <v>6</v>
      </c>
      <c r="H580">
        <v>0</v>
      </c>
      <c r="I580">
        <v>0</v>
      </c>
      <c r="J580">
        <v>2</v>
      </c>
      <c r="K580">
        <v>2</v>
      </c>
      <c r="L580">
        <v>2</v>
      </c>
      <c r="M580">
        <v>2</v>
      </c>
      <c r="N580">
        <v>6</v>
      </c>
      <c r="O580">
        <v>2</v>
      </c>
      <c r="Q580">
        <f t="shared" si="245"/>
        <v>11</v>
      </c>
      <c r="R580">
        <f t="shared" si="245"/>
        <v>12</v>
      </c>
    </row>
    <row r="581" spans="1:18" x14ac:dyDescent="0.35">
      <c r="C581" t="s">
        <v>23</v>
      </c>
      <c r="E581">
        <v>12</v>
      </c>
      <c r="F581">
        <v>10</v>
      </c>
      <c r="G581">
        <v>11</v>
      </c>
      <c r="H581">
        <v>6</v>
      </c>
      <c r="I581">
        <v>1</v>
      </c>
      <c r="J581">
        <v>4</v>
      </c>
      <c r="K581">
        <v>3</v>
      </c>
      <c r="L581">
        <v>2</v>
      </c>
      <c r="M581">
        <v>10</v>
      </c>
      <c r="N581">
        <v>8</v>
      </c>
      <c r="O581">
        <v>7</v>
      </c>
      <c r="Q581">
        <f t="shared" si="245"/>
        <v>36</v>
      </c>
      <c r="R581">
        <f t="shared" si="245"/>
        <v>38</v>
      </c>
    </row>
    <row r="582" spans="1:18" x14ac:dyDescent="0.35">
      <c r="C582" t="s">
        <v>24</v>
      </c>
      <c r="E582">
        <v>8</v>
      </c>
      <c r="F582">
        <v>7</v>
      </c>
      <c r="G582">
        <v>14</v>
      </c>
      <c r="H582">
        <v>21</v>
      </c>
      <c r="I582">
        <v>1</v>
      </c>
      <c r="J582">
        <v>6</v>
      </c>
      <c r="K582">
        <v>13</v>
      </c>
      <c r="L582">
        <v>3</v>
      </c>
      <c r="M582">
        <v>14</v>
      </c>
      <c r="N582">
        <v>22</v>
      </c>
      <c r="O582">
        <v>2</v>
      </c>
      <c r="Q582">
        <f t="shared" si="245"/>
        <v>40</v>
      </c>
      <c r="R582">
        <f t="shared" si="245"/>
        <v>71</v>
      </c>
    </row>
    <row r="583" spans="1:18" x14ac:dyDescent="0.35">
      <c r="C583" t="s">
        <v>25</v>
      </c>
      <c r="E583">
        <v>2</v>
      </c>
      <c r="F583">
        <v>0</v>
      </c>
      <c r="G583">
        <v>5</v>
      </c>
      <c r="H583">
        <v>0</v>
      </c>
      <c r="I583">
        <v>0</v>
      </c>
      <c r="J583">
        <v>2</v>
      </c>
      <c r="K583">
        <v>0</v>
      </c>
      <c r="L583">
        <v>0</v>
      </c>
      <c r="M583">
        <v>3</v>
      </c>
      <c r="N583">
        <v>4</v>
      </c>
      <c r="O583">
        <v>0</v>
      </c>
      <c r="Q583">
        <f t="shared" si="245"/>
        <v>10</v>
      </c>
      <c r="R583">
        <f t="shared" si="245"/>
        <v>6</v>
      </c>
    </row>
    <row r="584" spans="1:18" x14ac:dyDescent="0.35">
      <c r="C584" t="s">
        <v>26</v>
      </c>
      <c r="E584">
        <v>5</v>
      </c>
      <c r="F584">
        <v>0</v>
      </c>
      <c r="G584">
        <v>7</v>
      </c>
      <c r="H584">
        <v>4</v>
      </c>
      <c r="I584">
        <v>0</v>
      </c>
      <c r="J584">
        <v>1</v>
      </c>
      <c r="K584">
        <v>1</v>
      </c>
      <c r="L584">
        <v>8</v>
      </c>
      <c r="M584">
        <v>12</v>
      </c>
      <c r="N584">
        <v>8</v>
      </c>
      <c r="O584">
        <v>3</v>
      </c>
      <c r="Q584">
        <f t="shared" si="245"/>
        <v>32</v>
      </c>
      <c r="R584">
        <f t="shared" si="245"/>
        <v>17</v>
      </c>
    </row>
    <row r="585" spans="1:18" x14ac:dyDescent="0.35">
      <c r="A585">
        <v>8</v>
      </c>
      <c r="B585" t="s">
        <v>27</v>
      </c>
      <c r="C585" t="s">
        <v>28</v>
      </c>
      <c r="E585">
        <v>24</v>
      </c>
      <c r="F585">
        <v>6</v>
      </c>
      <c r="G585">
        <v>24</v>
      </c>
      <c r="H585">
        <v>14</v>
      </c>
      <c r="I585">
        <v>0</v>
      </c>
      <c r="J585">
        <v>7</v>
      </c>
      <c r="K585">
        <v>10</v>
      </c>
      <c r="L585">
        <v>10</v>
      </c>
      <c r="M585">
        <v>32</v>
      </c>
      <c r="N585">
        <v>26</v>
      </c>
      <c r="O585">
        <v>4</v>
      </c>
      <c r="Q585">
        <f t="shared" si="245"/>
        <v>90</v>
      </c>
      <c r="R585">
        <f t="shared" si="245"/>
        <v>67</v>
      </c>
    </row>
    <row r="586" spans="1:18" x14ac:dyDescent="0.35">
      <c r="C586" t="s">
        <v>29</v>
      </c>
      <c r="E586">
        <v>2</v>
      </c>
      <c r="F586">
        <v>6</v>
      </c>
      <c r="G586">
        <v>2</v>
      </c>
      <c r="H586">
        <v>15</v>
      </c>
      <c r="I586">
        <v>1</v>
      </c>
      <c r="J586">
        <v>0</v>
      </c>
      <c r="K586">
        <v>6</v>
      </c>
      <c r="L586">
        <v>2</v>
      </c>
      <c r="M586">
        <v>9</v>
      </c>
      <c r="N586">
        <v>5</v>
      </c>
      <c r="O586">
        <v>9</v>
      </c>
      <c r="Q586">
        <f t="shared" si="245"/>
        <v>16</v>
      </c>
      <c r="R586">
        <f t="shared" si="245"/>
        <v>41</v>
      </c>
    </row>
    <row r="587" spans="1:18" x14ac:dyDescent="0.35">
      <c r="C587" t="s">
        <v>30</v>
      </c>
      <c r="E587">
        <v>0</v>
      </c>
      <c r="F587">
        <v>3</v>
      </c>
      <c r="G587">
        <v>0</v>
      </c>
      <c r="H587">
        <v>0</v>
      </c>
      <c r="I587">
        <v>0</v>
      </c>
      <c r="J587">
        <v>0</v>
      </c>
      <c r="K587">
        <v>1</v>
      </c>
      <c r="L587">
        <v>3</v>
      </c>
      <c r="M587">
        <v>1</v>
      </c>
      <c r="N587">
        <v>2</v>
      </c>
      <c r="O587">
        <v>0</v>
      </c>
      <c r="Q587">
        <f t="shared" si="245"/>
        <v>4</v>
      </c>
      <c r="R587">
        <f t="shared" si="245"/>
        <v>6</v>
      </c>
    </row>
    <row r="588" spans="1:18" x14ac:dyDescent="0.35">
      <c r="A588">
        <v>9</v>
      </c>
      <c r="B588" t="s">
        <v>31</v>
      </c>
      <c r="C588" t="s">
        <v>32</v>
      </c>
      <c r="E588">
        <v>4</v>
      </c>
      <c r="F588">
        <v>0</v>
      </c>
      <c r="G588">
        <v>5</v>
      </c>
      <c r="H588">
        <v>0</v>
      </c>
      <c r="I588">
        <v>0</v>
      </c>
      <c r="J588">
        <v>3</v>
      </c>
      <c r="K588">
        <v>2</v>
      </c>
      <c r="L588">
        <v>2</v>
      </c>
      <c r="M588">
        <v>5</v>
      </c>
      <c r="N588">
        <v>3</v>
      </c>
      <c r="O588">
        <v>1</v>
      </c>
      <c r="Q588">
        <f t="shared" si="245"/>
        <v>16</v>
      </c>
      <c r="R588">
        <f t="shared" si="245"/>
        <v>9</v>
      </c>
    </row>
    <row r="589" spans="1:18" x14ac:dyDescent="0.35">
      <c r="C589" t="s">
        <v>33</v>
      </c>
      <c r="E589">
        <v>6</v>
      </c>
      <c r="F589">
        <v>0</v>
      </c>
      <c r="G589">
        <v>3</v>
      </c>
      <c r="H589">
        <v>7</v>
      </c>
      <c r="I589">
        <v>0</v>
      </c>
      <c r="J589">
        <v>0</v>
      </c>
      <c r="K589">
        <v>2</v>
      </c>
      <c r="L589">
        <v>3</v>
      </c>
      <c r="M589">
        <v>14</v>
      </c>
      <c r="N589">
        <v>9</v>
      </c>
      <c r="O589">
        <v>2</v>
      </c>
      <c r="Q589">
        <f t="shared" si="245"/>
        <v>26</v>
      </c>
      <c r="R589">
        <f t="shared" si="245"/>
        <v>20</v>
      </c>
    </row>
    <row r="590" spans="1:18" x14ac:dyDescent="0.35">
      <c r="C590" t="s">
        <v>34</v>
      </c>
      <c r="E590">
        <v>15</v>
      </c>
      <c r="F590">
        <v>12</v>
      </c>
      <c r="G590">
        <v>17</v>
      </c>
      <c r="H590">
        <v>22</v>
      </c>
      <c r="I590">
        <v>1</v>
      </c>
      <c r="J590">
        <v>4</v>
      </c>
      <c r="K590">
        <v>13</v>
      </c>
      <c r="L590">
        <v>9</v>
      </c>
      <c r="M590">
        <v>23</v>
      </c>
      <c r="N590">
        <v>21</v>
      </c>
      <c r="O590">
        <v>10</v>
      </c>
      <c r="Q590">
        <f t="shared" si="245"/>
        <v>65</v>
      </c>
      <c r="R590">
        <f t="shared" si="245"/>
        <v>82</v>
      </c>
    </row>
    <row r="591" spans="1:18" x14ac:dyDescent="0.35">
      <c r="C591" t="s">
        <v>35</v>
      </c>
      <c r="E591">
        <v>1</v>
      </c>
      <c r="F591">
        <v>2</v>
      </c>
      <c r="G591">
        <v>1</v>
      </c>
      <c r="H591">
        <v>0</v>
      </c>
      <c r="I591">
        <v>0</v>
      </c>
      <c r="J591">
        <v>0</v>
      </c>
      <c r="K591">
        <v>0</v>
      </c>
      <c r="L591">
        <v>1</v>
      </c>
      <c r="M591">
        <v>0</v>
      </c>
      <c r="N591">
        <v>0</v>
      </c>
      <c r="O591">
        <v>0</v>
      </c>
      <c r="Q591">
        <f t="shared" si="245"/>
        <v>3</v>
      </c>
      <c r="R591">
        <f t="shared" si="245"/>
        <v>2</v>
      </c>
    </row>
    <row r="592" spans="1:18" x14ac:dyDescent="0.35">
      <c r="C592" t="s">
        <v>36</v>
      </c>
      <c r="E592">
        <v>0</v>
      </c>
      <c r="F592">
        <v>1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Q592">
        <f t="shared" si="245"/>
        <v>0</v>
      </c>
      <c r="R592">
        <f t="shared" si="245"/>
        <v>1</v>
      </c>
    </row>
    <row r="593" spans="1:18" x14ac:dyDescent="0.35">
      <c r="A593">
        <v>10</v>
      </c>
      <c r="B593" t="s">
        <v>37</v>
      </c>
      <c r="C593" t="s">
        <v>38</v>
      </c>
      <c r="E593">
        <v>2</v>
      </c>
      <c r="F593">
        <v>0</v>
      </c>
      <c r="G593">
        <v>0</v>
      </c>
      <c r="H593">
        <v>2</v>
      </c>
      <c r="I593">
        <v>0</v>
      </c>
      <c r="J593">
        <v>1</v>
      </c>
      <c r="K593">
        <v>1</v>
      </c>
      <c r="L593">
        <v>2</v>
      </c>
      <c r="M593">
        <v>2</v>
      </c>
      <c r="N593">
        <v>2</v>
      </c>
      <c r="O593">
        <v>3</v>
      </c>
      <c r="Q593">
        <f t="shared" si="245"/>
        <v>6</v>
      </c>
      <c r="R593">
        <f t="shared" si="245"/>
        <v>9</v>
      </c>
    </row>
    <row r="594" spans="1:18" x14ac:dyDescent="0.35">
      <c r="C594" t="s">
        <v>39</v>
      </c>
      <c r="E594">
        <v>4</v>
      </c>
      <c r="F594">
        <v>2</v>
      </c>
      <c r="G594">
        <v>9</v>
      </c>
      <c r="H594">
        <v>11</v>
      </c>
      <c r="I594">
        <v>0</v>
      </c>
      <c r="J594">
        <v>3</v>
      </c>
      <c r="K594">
        <v>2</v>
      </c>
      <c r="L594">
        <v>3</v>
      </c>
      <c r="M594">
        <v>8</v>
      </c>
      <c r="N594">
        <v>11</v>
      </c>
      <c r="O594">
        <v>5</v>
      </c>
      <c r="Q594">
        <f t="shared" si="245"/>
        <v>24</v>
      </c>
      <c r="R594">
        <f t="shared" si="245"/>
        <v>34</v>
      </c>
    </row>
    <row r="595" spans="1:18" x14ac:dyDescent="0.35">
      <c r="C595" t="s">
        <v>40</v>
      </c>
      <c r="E595">
        <v>9</v>
      </c>
      <c r="F595">
        <v>7</v>
      </c>
      <c r="G595">
        <v>9</v>
      </c>
      <c r="H595">
        <v>5</v>
      </c>
      <c r="I595">
        <v>1</v>
      </c>
      <c r="J595">
        <v>3</v>
      </c>
      <c r="K595">
        <v>11</v>
      </c>
      <c r="L595">
        <v>7</v>
      </c>
      <c r="M595">
        <v>17</v>
      </c>
      <c r="N595">
        <v>4</v>
      </c>
      <c r="O595">
        <v>2</v>
      </c>
      <c r="Q595">
        <f t="shared" si="245"/>
        <v>43</v>
      </c>
      <c r="R595">
        <f t="shared" si="245"/>
        <v>32</v>
      </c>
    </row>
    <row r="596" spans="1:18" x14ac:dyDescent="0.35">
      <c r="C596" t="s">
        <v>41</v>
      </c>
      <c r="E596">
        <v>11</v>
      </c>
      <c r="F596">
        <v>5</v>
      </c>
      <c r="G596">
        <v>6</v>
      </c>
      <c r="H596">
        <v>7</v>
      </c>
      <c r="I596">
        <v>0</v>
      </c>
      <c r="J596">
        <v>0</v>
      </c>
      <c r="K596">
        <v>3</v>
      </c>
      <c r="L596">
        <v>2</v>
      </c>
      <c r="M596">
        <v>9</v>
      </c>
      <c r="N596">
        <v>12</v>
      </c>
      <c r="O596">
        <v>3</v>
      </c>
      <c r="Q596">
        <f t="shared" si="245"/>
        <v>28</v>
      </c>
      <c r="R596">
        <f t="shared" si="245"/>
        <v>30</v>
      </c>
    </row>
    <row r="597" spans="1:18" x14ac:dyDescent="0.35">
      <c r="C597" t="s">
        <v>42</v>
      </c>
      <c r="E597">
        <v>0</v>
      </c>
      <c r="F597">
        <v>1</v>
      </c>
      <c r="G597">
        <v>2</v>
      </c>
      <c r="H597">
        <v>4</v>
      </c>
      <c r="I597">
        <v>0</v>
      </c>
      <c r="J597">
        <v>0</v>
      </c>
      <c r="K597">
        <v>0</v>
      </c>
      <c r="L597">
        <v>1</v>
      </c>
      <c r="M597">
        <v>6</v>
      </c>
      <c r="N597">
        <v>4</v>
      </c>
      <c r="O597">
        <v>0</v>
      </c>
      <c r="Q597">
        <f t="shared" si="245"/>
        <v>9</v>
      </c>
      <c r="R597">
        <f t="shared" si="245"/>
        <v>9</v>
      </c>
    </row>
    <row r="598" spans="1:18" x14ac:dyDescent="0.35">
      <c r="A598">
        <v>11</v>
      </c>
      <c r="B598" t="s">
        <v>43</v>
      </c>
      <c r="C598" t="s">
        <v>44</v>
      </c>
      <c r="E598">
        <v>1</v>
      </c>
      <c r="F598">
        <v>0</v>
      </c>
      <c r="G598">
        <v>1</v>
      </c>
      <c r="H598">
        <v>0</v>
      </c>
      <c r="I598">
        <v>0</v>
      </c>
      <c r="J598">
        <v>0</v>
      </c>
      <c r="K598">
        <v>0</v>
      </c>
      <c r="L598">
        <v>1</v>
      </c>
      <c r="M598">
        <v>1</v>
      </c>
      <c r="N598">
        <v>1</v>
      </c>
      <c r="O598">
        <v>1</v>
      </c>
      <c r="Q598">
        <f t="shared" si="245"/>
        <v>4</v>
      </c>
      <c r="R598">
        <f t="shared" si="245"/>
        <v>2</v>
      </c>
    </row>
    <row r="599" spans="1:18" x14ac:dyDescent="0.35">
      <c r="C599" t="s">
        <v>45</v>
      </c>
      <c r="E599">
        <v>6</v>
      </c>
      <c r="F599">
        <v>1</v>
      </c>
      <c r="G599">
        <v>7</v>
      </c>
      <c r="H599">
        <v>5</v>
      </c>
      <c r="I599">
        <v>0</v>
      </c>
      <c r="J599">
        <v>3</v>
      </c>
      <c r="K599">
        <v>1</v>
      </c>
      <c r="L599">
        <v>5</v>
      </c>
      <c r="M599">
        <v>13</v>
      </c>
      <c r="N599">
        <v>9</v>
      </c>
      <c r="O599">
        <v>6</v>
      </c>
      <c r="Q599">
        <f t="shared" si="245"/>
        <v>31</v>
      </c>
      <c r="R599">
        <f t="shared" si="245"/>
        <v>25</v>
      </c>
    </row>
    <row r="600" spans="1:18" x14ac:dyDescent="0.35">
      <c r="C600" t="s">
        <v>46</v>
      </c>
      <c r="E600">
        <v>5</v>
      </c>
      <c r="F600">
        <v>1</v>
      </c>
      <c r="G600">
        <v>2</v>
      </c>
      <c r="H600">
        <v>6</v>
      </c>
      <c r="I600">
        <v>0</v>
      </c>
      <c r="J600">
        <v>1</v>
      </c>
      <c r="K600">
        <v>0</v>
      </c>
      <c r="L600">
        <v>3</v>
      </c>
      <c r="M600">
        <v>8</v>
      </c>
      <c r="N600">
        <v>5</v>
      </c>
      <c r="O600">
        <v>2</v>
      </c>
      <c r="Q600">
        <f t="shared" ref="Q600:R631" si="246">SUMIF($E$565:$O$565,Q$565,$E600:$O600)</f>
        <v>18</v>
      </c>
      <c r="R600">
        <f t="shared" si="246"/>
        <v>15</v>
      </c>
    </row>
    <row r="601" spans="1:18" x14ac:dyDescent="0.35">
      <c r="C601" t="s">
        <v>47</v>
      </c>
      <c r="E601">
        <v>10</v>
      </c>
      <c r="F601">
        <v>13</v>
      </c>
      <c r="G601">
        <v>16</v>
      </c>
      <c r="H601">
        <v>15</v>
      </c>
      <c r="I601">
        <v>1</v>
      </c>
      <c r="J601">
        <v>1</v>
      </c>
      <c r="K601">
        <v>12</v>
      </c>
      <c r="L601">
        <v>3</v>
      </c>
      <c r="M601">
        <v>17</v>
      </c>
      <c r="N601">
        <v>18</v>
      </c>
      <c r="O601">
        <v>4</v>
      </c>
      <c r="Q601">
        <f t="shared" si="246"/>
        <v>47</v>
      </c>
      <c r="R601">
        <f t="shared" si="246"/>
        <v>63</v>
      </c>
    </row>
    <row r="602" spans="1:18" x14ac:dyDescent="0.35">
      <c r="C602" t="s">
        <v>48</v>
      </c>
      <c r="E602">
        <v>4</v>
      </c>
      <c r="F602">
        <v>0</v>
      </c>
      <c r="G602">
        <v>0</v>
      </c>
      <c r="H602">
        <v>3</v>
      </c>
      <c r="I602">
        <v>0</v>
      </c>
      <c r="J602">
        <v>2</v>
      </c>
      <c r="K602">
        <v>4</v>
      </c>
      <c r="L602">
        <v>3</v>
      </c>
      <c r="M602">
        <v>3</v>
      </c>
      <c r="N602">
        <v>0</v>
      </c>
      <c r="O602">
        <v>0</v>
      </c>
      <c r="Q602">
        <f t="shared" si="246"/>
        <v>10</v>
      </c>
      <c r="R602">
        <f t="shared" si="246"/>
        <v>9</v>
      </c>
    </row>
    <row r="603" spans="1:18" x14ac:dyDescent="0.35">
      <c r="A603">
        <v>12</v>
      </c>
      <c r="B603" t="s">
        <v>49</v>
      </c>
      <c r="C603" t="s">
        <v>50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1</v>
      </c>
      <c r="K603">
        <v>0</v>
      </c>
      <c r="L603">
        <v>1</v>
      </c>
      <c r="M603">
        <v>0</v>
      </c>
      <c r="N603">
        <v>1</v>
      </c>
      <c r="O603">
        <v>0</v>
      </c>
      <c r="Q603">
        <f t="shared" si="246"/>
        <v>1</v>
      </c>
      <c r="R603">
        <f t="shared" si="246"/>
        <v>2</v>
      </c>
    </row>
    <row r="604" spans="1:18" x14ac:dyDescent="0.35">
      <c r="C604" t="s">
        <v>51</v>
      </c>
      <c r="E604">
        <v>3</v>
      </c>
      <c r="F604">
        <v>1</v>
      </c>
      <c r="G604">
        <v>6</v>
      </c>
      <c r="H604">
        <v>1</v>
      </c>
      <c r="I604">
        <v>0</v>
      </c>
      <c r="J604">
        <v>2</v>
      </c>
      <c r="K604">
        <v>2</v>
      </c>
      <c r="L604">
        <v>3</v>
      </c>
      <c r="M604">
        <v>8</v>
      </c>
      <c r="N604">
        <v>4</v>
      </c>
      <c r="O604">
        <v>4</v>
      </c>
      <c r="Q604">
        <f t="shared" si="246"/>
        <v>20</v>
      </c>
      <c r="R604">
        <f t="shared" si="246"/>
        <v>14</v>
      </c>
    </row>
    <row r="605" spans="1:18" x14ac:dyDescent="0.35">
      <c r="C605" t="s">
        <v>46</v>
      </c>
      <c r="E605">
        <v>1</v>
      </c>
      <c r="F605">
        <v>1</v>
      </c>
      <c r="G605">
        <v>6</v>
      </c>
      <c r="H605">
        <v>3</v>
      </c>
      <c r="I605">
        <v>0</v>
      </c>
      <c r="J605">
        <v>0</v>
      </c>
      <c r="K605">
        <v>4</v>
      </c>
      <c r="L605">
        <v>5</v>
      </c>
      <c r="M605">
        <v>2</v>
      </c>
      <c r="N605">
        <v>1</v>
      </c>
      <c r="O605">
        <v>1</v>
      </c>
      <c r="Q605">
        <f t="shared" si="246"/>
        <v>14</v>
      </c>
      <c r="R605">
        <f t="shared" si="246"/>
        <v>10</v>
      </c>
    </row>
    <row r="606" spans="1:18" x14ac:dyDescent="0.35">
      <c r="C606" t="s">
        <v>52</v>
      </c>
      <c r="E606">
        <v>20</v>
      </c>
      <c r="F606">
        <v>11</v>
      </c>
      <c r="G606">
        <v>12</v>
      </c>
      <c r="H606">
        <v>21</v>
      </c>
      <c r="I606">
        <v>1</v>
      </c>
      <c r="J606">
        <v>4</v>
      </c>
      <c r="K606">
        <v>11</v>
      </c>
      <c r="L606">
        <v>5</v>
      </c>
      <c r="M606">
        <v>28</v>
      </c>
      <c r="N606">
        <v>24</v>
      </c>
      <c r="O606">
        <v>6</v>
      </c>
      <c r="Q606">
        <f t="shared" si="246"/>
        <v>66</v>
      </c>
      <c r="R606">
        <f t="shared" si="246"/>
        <v>77</v>
      </c>
    </row>
    <row r="607" spans="1:18" x14ac:dyDescent="0.35">
      <c r="C607" t="s">
        <v>53</v>
      </c>
      <c r="E607">
        <v>2</v>
      </c>
      <c r="F607">
        <v>2</v>
      </c>
      <c r="G607">
        <v>2</v>
      </c>
      <c r="H607">
        <v>4</v>
      </c>
      <c r="I607">
        <v>0</v>
      </c>
      <c r="J607">
        <v>0</v>
      </c>
      <c r="K607">
        <v>0</v>
      </c>
      <c r="L607">
        <v>1</v>
      </c>
      <c r="M607">
        <v>4</v>
      </c>
      <c r="N607">
        <v>3</v>
      </c>
      <c r="O607">
        <v>2</v>
      </c>
      <c r="Q607">
        <f t="shared" si="246"/>
        <v>9</v>
      </c>
      <c r="R607">
        <f t="shared" si="246"/>
        <v>11</v>
      </c>
    </row>
    <row r="608" spans="1:18" x14ac:dyDescent="0.35">
      <c r="A608">
        <v>13</v>
      </c>
      <c r="B608" t="s">
        <v>54</v>
      </c>
      <c r="C608" t="s">
        <v>55</v>
      </c>
      <c r="E608">
        <v>1</v>
      </c>
      <c r="F608">
        <v>0</v>
      </c>
      <c r="G608">
        <v>3</v>
      </c>
      <c r="H608">
        <v>2</v>
      </c>
      <c r="I608">
        <v>0</v>
      </c>
      <c r="J608">
        <v>1</v>
      </c>
      <c r="K608">
        <v>1</v>
      </c>
      <c r="L608">
        <v>0</v>
      </c>
      <c r="M608">
        <v>1</v>
      </c>
      <c r="N608">
        <v>0</v>
      </c>
      <c r="O608">
        <v>0</v>
      </c>
      <c r="Q608">
        <f t="shared" si="246"/>
        <v>5</v>
      </c>
      <c r="R608">
        <f t="shared" si="246"/>
        <v>4</v>
      </c>
    </row>
    <row r="609" spans="1:18" x14ac:dyDescent="0.35">
      <c r="C609" t="s">
        <v>56</v>
      </c>
      <c r="E609">
        <v>2</v>
      </c>
      <c r="F609">
        <v>3</v>
      </c>
      <c r="G609">
        <v>1</v>
      </c>
      <c r="H609">
        <v>6</v>
      </c>
      <c r="I609">
        <v>1</v>
      </c>
      <c r="J609">
        <v>0</v>
      </c>
      <c r="K609">
        <v>0</v>
      </c>
      <c r="L609">
        <v>3</v>
      </c>
      <c r="M609">
        <v>3</v>
      </c>
      <c r="N609">
        <v>5</v>
      </c>
      <c r="O609">
        <v>3</v>
      </c>
      <c r="Q609">
        <f t="shared" si="246"/>
        <v>10</v>
      </c>
      <c r="R609">
        <f t="shared" si="246"/>
        <v>17</v>
      </c>
    </row>
    <row r="610" spans="1:18" x14ac:dyDescent="0.35">
      <c r="C610" t="s">
        <v>46</v>
      </c>
      <c r="E610">
        <v>5</v>
      </c>
      <c r="F610">
        <v>2</v>
      </c>
      <c r="G610">
        <v>11</v>
      </c>
      <c r="H610">
        <v>8</v>
      </c>
      <c r="I610">
        <v>0</v>
      </c>
      <c r="J610">
        <v>3</v>
      </c>
      <c r="K610">
        <v>4</v>
      </c>
      <c r="L610">
        <v>3</v>
      </c>
      <c r="M610">
        <v>12</v>
      </c>
      <c r="N610">
        <v>6</v>
      </c>
      <c r="O610">
        <v>2</v>
      </c>
      <c r="Q610">
        <f t="shared" si="246"/>
        <v>31</v>
      </c>
      <c r="R610">
        <f t="shared" si="246"/>
        <v>25</v>
      </c>
    </row>
    <row r="611" spans="1:18" x14ac:dyDescent="0.35">
      <c r="C611" t="s">
        <v>57</v>
      </c>
      <c r="E611">
        <v>15</v>
      </c>
      <c r="F611">
        <v>7</v>
      </c>
      <c r="G611">
        <v>9</v>
      </c>
      <c r="H611">
        <v>3</v>
      </c>
      <c r="I611">
        <v>0</v>
      </c>
      <c r="J611">
        <v>3</v>
      </c>
      <c r="K611">
        <v>11</v>
      </c>
      <c r="L611">
        <v>6</v>
      </c>
      <c r="M611">
        <v>16</v>
      </c>
      <c r="N611">
        <v>18</v>
      </c>
      <c r="O611">
        <v>6</v>
      </c>
      <c r="Q611">
        <f t="shared" si="246"/>
        <v>46</v>
      </c>
      <c r="R611">
        <f t="shared" si="246"/>
        <v>48</v>
      </c>
    </row>
    <row r="612" spans="1:18" x14ac:dyDescent="0.35">
      <c r="C612" t="s">
        <v>58</v>
      </c>
      <c r="E612">
        <v>2</v>
      </c>
      <c r="F612">
        <v>3</v>
      </c>
      <c r="G612">
        <v>2</v>
      </c>
      <c r="H612">
        <v>0</v>
      </c>
      <c r="I612">
        <v>0</v>
      </c>
      <c r="J612">
        <v>0</v>
      </c>
      <c r="K612">
        <v>1</v>
      </c>
      <c r="L612">
        <v>3</v>
      </c>
      <c r="M612">
        <v>7</v>
      </c>
      <c r="N612">
        <v>4</v>
      </c>
      <c r="O612">
        <v>2</v>
      </c>
      <c r="Q612">
        <f t="shared" si="246"/>
        <v>14</v>
      </c>
      <c r="R612">
        <f t="shared" si="246"/>
        <v>10</v>
      </c>
    </row>
    <row r="613" spans="1:18" x14ac:dyDescent="0.35">
      <c r="C613" t="s">
        <v>59</v>
      </c>
      <c r="E613">
        <v>1</v>
      </c>
      <c r="F613">
        <v>0</v>
      </c>
      <c r="G613">
        <v>0</v>
      </c>
      <c r="H613">
        <v>10</v>
      </c>
      <c r="I613">
        <v>0</v>
      </c>
      <c r="J613">
        <v>0</v>
      </c>
      <c r="K613">
        <v>0</v>
      </c>
      <c r="L613">
        <v>0</v>
      </c>
      <c r="M613">
        <v>3</v>
      </c>
      <c r="N613">
        <v>0</v>
      </c>
      <c r="O613">
        <v>0</v>
      </c>
      <c r="Q613">
        <f t="shared" si="246"/>
        <v>4</v>
      </c>
      <c r="R613">
        <f t="shared" si="246"/>
        <v>10</v>
      </c>
    </row>
    <row r="614" spans="1:18" x14ac:dyDescent="0.35">
      <c r="A614">
        <v>14</v>
      </c>
      <c r="B614" t="s">
        <v>60</v>
      </c>
      <c r="C614" t="s">
        <v>55</v>
      </c>
      <c r="E614">
        <v>0</v>
      </c>
      <c r="F614">
        <v>1</v>
      </c>
      <c r="G614">
        <v>4</v>
      </c>
      <c r="H614">
        <v>4</v>
      </c>
      <c r="I614">
        <v>0</v>
      </c>
      <c r="J614">
        <v>1</v>
      </c>
      <c r="K614">
        <v>0</v>
      </c>
      <c r="L614">
        <v>1</v>
      </c>
      <c r="M614">
        <v>1</v>
      </c>
      <c r="N614">
        <v>4</v>
      </c>
      <c r="O614">
        <v>2</v>
      </c>
      <c r="Q614">
        <f t="shared" si="246"/>
        <v>6</v>
      </c>
      <c r="R614">
        <f t="shared" si="246"/>
        <v>12</v>
      </c>
    </row>
    <row r="615" spans="1:18" x14ac:dyDescent="0.35">
      <c r="C615" t="s">
        <v>56</v>
      </c>
      <c r="E615">
        <v>3</v>
      </c>
      <c r="F615">
        <v>1</v>
      </c>
      <c r="G615">
        <v>9</v>
      </c>
      <c r="H615">
        <v>6</v>
      </c>
      <c r="I615">
        <v>0</v>
      </c>
      <c r="J615">
        <v>0</v>
      </c>
      <c r="K615">
        <v>0</v>
      </c>
      <c r="L615">
        <v>2</v>
      </c>
      <c r="M615">
        <v>7</v>
      </c>
      <c r="N615">
        <v>6</v>
      </c>
      <c r="O615">
        <v>1</v>
      </c>
      <c r="Q615">
        <f t="shared" si="246"/>
        <v>21</v>
      </c>
      <c r="R615">
        <f t="shared" si="246"/>
        <v>14</v>
      </c>
    </row>
    <row r="616" spans="1:18" x14ac:dyDescent="0.35">
      <c r="C616" t="s">
        <v>46</v>
      </c>
      <c r="E616">
        <v>8</v>
      </c>
      <c r="F616">
        <v>5</v>
      </c>
      <c r="G616">
        <v>7</v>
      </c>
      <c r="H616">
        <v>6</v>
      </c>
      <c r="I616">
        <v>1</v>
      </c>
      <c r="J616">
        <v>1</v>
      </c>
      <c r="K616">
        <v>5</v>
      </c>
      <c r="L616">
        <v>4</v>
      </c>
      <c r="M616">
        <v>14</v>
      </c>
      <c r="N616">
        <v>4</v>
      </c>
      <c r="O616">
        <v>2</v>
      </c>
      <c r="Q616">
        <f t="shared" si="246"/>
        <v>34</v>
      </c>
      <c r="R616">
        <f t="shared" si="246"/>
        <v>23</v>
      </c>
    </row>
    <row r="617" spans="1:18" x14ac:dyDescent="0.35">
      <c r="C617" t="s">
        <v>57</v>
      </c>
      <c r="E617">
        <v>14</v>
      </c>
      <c r="F617">
        <v>4</v>
      </c>
      <c r="G617">
        <v>6</v>
      </c>
      <c r="H617">
        <v>9</v>
      </c>
      <c r="I617">
        <v>0</v>
      </c>
      <c r="J617">
        <v>3</v>
      </c>
      <c r="K617">
        <v>11</v>
      </c>
      <c r="L617">
        <v>4</v>
      </c>
      <c r="M617">
        <v>12</v>
      </c>
      <c r="N617">
        <v>18</v>
      </c>
      <c r="O617">
        <v>6</v>
      </c>
      <c r="Q617">
        <f t="shared" si="246"/>
        <v>36</v>
      </c>
      <c r="R617">
        <f t="shared" si="246"/>
        <v>51</v>
      </c>
    </row>
    <row r="618" spans="1:18" x14ac:dyDescent="0.35">
      <c r="C618" t="s">
        <v>58</v>
      </c>
      <c r="E618">
        <v>1</v>
      </c>
      <c r="F618">
        <v>3</v>
      </c>
      <c r="G618">
        <v>0</v>
      </c>
      <c r="H618">
        <v>3</v>
      </c>
      <c r="I618">
        <v>0</v>
      </c>
      <c r="J618">
        <v>1</v>
      </c>
      <c r="K618">
        <v>0</v>
      </c>
      <c r="L618">
        <v>2</v>
      </c>
      <c r="M618">
        <v>5</v>
      </c>
      <c r="N618">
        <v>1</v>
      </c>
      <c r="O618">
        <v>2</v>
      </c>
      <c r="Q618">
        <f t="shared" si="246"/>
        <v>8</v>
      </c>
      <c r="R618">
        <f t="shared" si="246"/>
        <v>10</v>
      </c>
    </row>
    <row r="619" spans="1:18" x14ac:dyDescent="0.35">
      <c r="C619" t="s">
        <v>61</v>
      </c>
      <c r="E619">
        <v>0</v>
      </c>
      <c r="F619">
        <v>1</v>
      </c>
      <c r="G619">
        <v>0</v>
      </c>
      <c r="H619">
        <v>1</v>
      </c>
      <c r="I619">
        <v>0</v>
      </c>
      <c r="J619">
        <v>1</v>
      </c>
      <c r="K619">
        <v>1</v>
      </c>
      <c r="L619">
        <v>2</v>
      </c>
      <c r="M619">
        <v>3</v>
      </c>
      <c r="N619">
        <v>0</v>
      </c>
      <c r="O619">
        <v>0</v>
      </c>
      <c r="Q619">
        <f t="shared" si="246"/>
        <v>5</v>
      </c>
      <c r="R619">
        <f t="shared" si="246"/>
        <v>4</v>
      </c>
    </row>
    <row r="620" spans="1:18" x14ac:dyDescent="0.35">
      <c r="A620">
        <v>15</v>
      </c>
      <c r="B620" t="s">
        <v>62</v>
      </c>
      <c r="C620" t="s">
        <v>55</v>
      </c>
      <c r="E620">
        <v>1</v>
      </c>
      <c r="F620">
        <v>0</v>
      </c>
      <c r="G620">
        <v>0</v>
      </c>
      <c r="H620">
        <v>0</v>
      </c>
      <c r="I620">
        <v>0</v>
      </c>
      <c r="J620">
        <v>1</v>
      </c>
      <c r="K620">
        <v>0</v>
      </c>
      <c r="L620">
        <v>1</v>
      </c>
      <c r="M620">
        <v>0</v>
      </c>
      <c r="N620">
        <v>0</v>
      </c>
      <c r="O620">
        <v>0</v>
      </c>
      <c r="Q620">
        <f t="shared" si="246"/>
        <v>2</v>
      </c>
      <c r="R620">
        <f t="shared" si="246"/>
        <v>1</v>
      </c>
    </row>
    <row r="621" spans="1:18" x14ac:dyDescent="0.35">
      <c r="C621" t="s">
        <v>56</v>
      </c>
      <c r="E621">
        <v>3</v>
      </c>
      <c r="F621">
        <v>1</v>
      </c>
      <c r="G621">
        <v>2</v>
      </c>
      <c r="H621">
        <v>1</v>
      </c>
      <c r="I621">
        <v>0</v>
      </c>
      <c r="J621">
        <v>0</v>
      </c>
      <c r="K621">
        <v>0</v>
      </c>
      <c r="L621">
        <v>4</v>
      </c>
      <c r="M621">
        <v>4</v>
      </c>
      <c r="N621">
        <v>3</v>
      </c>
      <c r="O621">
        <v>1</v>
      </c>
      <c r="Q621">
        <f t="shared" si="246"/>
        <v>13</v>
      </c>
      <c r="R621">
        <f t="shared" si="246"/>
        <v>6</v>
      </c>
    </row>
    <row r="622" spans="1:18" x14ac:dyDescent="0.35">
      <c r="C622" t="s">
        <v>46</v>
      </c>
      <c r="E622">
        <v>3</v>
      </c>
      <c r="F622">
        <v>2</v>
      </c>
      <c r="G622">
        <v>7</v>
      </c>
      <c r="H622">
        <v>6</v>
      </c>
      <c r="I622">
        <v>0</v>
      </c>
      <c r="J622">
        <v>2</v>
      </c>
      <c r="K622">
        <v>5</v>
      </c>
      <c r="L622">
        <v>4</v>
      </c>
      <c r="M622">
        <v>10</v>
      </c>
      <c r="N622">
        <v>3</v>
      </c>
      <c r="O622">
        <v>3</v>
      </c>
      <c r="Q622">
        <f t="shared" si="246"/>
        <v>24</v>
      </c>
      <c r="R622">
        <f t="shared" si="246"/>
        <v>21</v>
      </c>
    </row>
    <row r="623" spans="1:18" x14ac:dyDescent="0.35">
      <c r="C623" t="s">
        <v>57</v>
      </c>
      <c r="E623">
        <v>16</v>
      </c>
      <c r="F623">
        <v>8</v>
      </c>
      <c r="G623">
        <v>11</v>
      </c>
      <c r="H623">
        <v>12</v>
      </c>
      <c r="I623">
        <v>1</v>
      </c>
      <c r="J623">
        <v>1</v>
      </c>
      <c r="K623">
        <v>12</v>
      </c>
      <c r="L623">
        <v>4</v>
      </c>
      <c r="M623">
        <v>19</v>
      </c>
      <c r="N623">
        <v>14</v>
      </c>
      <c r="O623">
        <v>5</v>
      </c>
      <c r="Q623">
        <f t="shared" si="246"/>
        <v>51</v>
      </c>
      <c r="R623">
        <f t="shared" si="246"/>
        <v>52</v>
      </c>
    </row>
    <row r="624" spans="1:18" x14ac:dyDescent="0.35">
      <c r="C624" t="s">
        <v>58</v>
      </c>
      <c r="E624">
        <v>1</v>
      </c>
      <c r="F624">
        <v>4</v>
      </c>
      <c r="G624">
        <v>5</v>
      </c>
      <c r="H624">
        <v>9</v>
      </c>
      <c r="I624">
        <v>0</v>
      </c>
      <c r="J624">
        <v>2</v>
      </c>
      <c r="K624">
        <v>0</v>
      </c>
      <c r="L624">
        <v>2</v>
      </c>
      <c r="M624">
        <v>7</v>
      </c>
      <c r="N624">
        <v>13</v>
      </c>
      <c r="O624">
        <v>4</v>
      </c>
      <c r="Q624">
        <f t="shared" si="246"/>
        <v>15</v>
      </c>
      <c r="R624">
        <f t="shared" si="246"/>
        <v>32</v>
      </c>
    </row>
    <row r="625" spans="1:18" x14ac:dyDescent="0.35">
      <c r="C625" t="s">
        <v>63</v>
      </c>
      <c r="E625">
        <v>2</v>
      </c>
      <c r="F625">
        <v>0</v>
      </c>
      <c r="G625">
        <v>1</v>
      </c>
      <c r="H625">
        <v>1</v>
      </c>
      <c r="I625">
        <v>0</v>
      </c>
      <c r="J625">
        <v>1</v>
      </c>
      <c r="K625">
        <v>0</v>
      </c>
      <c r="L625">
        <v>0</v>
      </c>
      <c r="M625">
        <v>2</v>
      </c>
      <c r="N625">
        <v>0</v>
      </c>
      <c r="O625">
        <v>0</v>
      </c>
      <c r="Q625">
        <f t="shared" si="246"/>
        <v>5</v>
      </c>
      <c r="R625">
        <f t="shared" si="246"/>
        <v>2</v>
      </c>
    </row>
    <row r="626" spans="1:18" x14ac:dyDescent="0.35">
      <c r="A626">
        <v>16</v>
      </c>
      <c r="B626" t="s">
        <v>64</v>
      </c>
      <c r="C626" t="s">
        <v>55</v>
      </c>
      <c r="E626">
        <v>0</v>
      </c>
      <c r="F626">
        <v>0</v>
      </c>
      <c r="G626">
        <v>1</v>
      </c>
      <c r="H626">
        <v>0</v>
      </c>
      <c r="I626">
        <v>0</v>
      </c>
      <c r="J626">
        <v>1</v>
      </c>
      <c r="K626">
        <v>0</v>
      </c>
      <c r="L626">
        <v>1</v>
      </c>
      <c r="M626">
        <v>0</v>
      </c>
      <c r="N626">
        <v>4</v>
      </c>
      <c r="O626">
        <v>1</v>
      </c>
      <c r="Q626">
        <f t="shared" si="246"/>
        <v>2</v>
      </c>
      <c r="R626">
        <f t="shared" si="246"/>
        <v>6</v>
      </c>
    </row>
    <row r="627" spans="1:18" x14ac:dyDescent="0.35">
      <c r="C627" t="s">
        <v>56</v>
      </c>
      <c r="E627">
        <v>1</v>
      </c>
      <c r="F627">
        <v>1</v>
      </c>
      <c r="G627">
        <v>2</v>
      </c>
      <c r="H627">
        <v>2</v>
      </c>
      <c r="I627">
        <v>1</v>
      </c>
      <c r="J627">
        <v>0</v>
      </c>
      <c r="K627">
        <v>2</v>
      </c>
      <c r="L627">
        <v>2</v>
      </c>
      <c r="M627">
        <v>2</v>
      </c>
      <c r="N627">
        <v>3</v>
      </c>
      <c r="O627">
        <v>1</v>
      </c>
      <c r="Q627">
        <f t="shared" si="246"/>
        <v>8</v>
      </c>
      <c r="R627">
        <f t="shared" si="246"/>
        <v>9</v>
      </c>
    </row>
    <row r="628" spans="1:18" x14ac:dyDescent="0.35">
      <c r="C628" t="s">
        <v>46</v>
      </c>
      <c r="E628">
        <v>3</v>
      </c>
      <c r="F628">
        <v>3</v>
      </c>
      <c r="G628">
        <v>2</v>
      </c>
      <c r="H628">
        <v>2</v>
      </c>
      <c r="I628">
        <v>0</v>
      </c>
      <c r="J628">
        <v>1</v>
      </c>
      <c r="K628">
        <v>1</v>
      </c>
      <c r="L628">
        <v>3</v>
      </c>
      <c r="M628">
        <v>4</v>
      </c>
      <c r="N628">
        <v>0</v>
      </c>
      <c r="O628">
        <v>2</v>
      </c>
      <c r="Q628">
        <f t="shared" si="246"/>
        <v>12</v>
      </c>
      <c r="R628">
        <f t="shared" si="246"/>
        <v>9</v>
      </c>
    </row>
    <row r="629" spans="1:18" x14ac:dyDescent="0.35">
      <c r="C629" t="s">
        <v>57</v>
      </c>
      <c r="E629">
        <v>10</v>
      </c>
      <c r="F629">
        <v>5</v>
      </c>
      <c r="G629">
        <v>12</v>
      </c>
      <c r="H629">
        <v>11</v>
      </c>
      <c r="I629">
        <v>0</v>
      </c>
      <c r="J629">
        <v>4</v>
      </c>
      <c r="K629">
        <v>9</v>
      </c>
      <c r="L629">
        <v>6</v>
      </c>
      <c r="M629">
        <v>19</v>
      </c>
      <c r="N629">
        <v>7</v>
      </c>
      <c r="O629">
        <v>9</v>
      </c>
      <c r="Q629">
        <f t="shared" si="246"/>
        <v>47</v>
      </c>
      <c r="R629">
        <f t="shared" si="246"/>
        <v>45</v>
      </c>
    </row>
    <row r="630" spans="1:18" x14ac:dyDescent="0.35">
      <c r="C630" t="s">
        <v>58</v>
      </c>
      <c r="E630">
        <v>12</v>
      </c>
      <c r="F630">
        <v>6</v>
      </c>
      <c r="G630">
        <v>9</v>
      </c>
      <c r="H630">
        <v>14</v>
      </c>
      <c r="I630">
        <v>0</v>
      </c>
      <c r="J630">
        <v>1</v>
      </c>
      <c r="K630">
        <v>5</v>
      </c>
      <c r="L630">
        <v>2</v>
      </c>
      <c r="M630">
        <v>17</v>
      </c>
      <c r="N630">
        <v>19</v>
      </c>
      <c r="O630">
        <v>0</v>
      </c>
      <c r="Q630">
        <f t="shared" si="246"/>
        <v>40</v>
      </c>
      <c r="R630">
        <f t="shared" si="246"/>
        <v>45</v>
      </c>
    </row>
    <row r="631" spans="1:18" x14ac:dyDescent="0.35">
      <c r="C631" t="s">
        <v>65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1</v>
      </c>
      <c r="M631">
        <v>0</v>
      </c>
      <c r="N631">
        <v>0</v>
      </c>
      <c r="O631">
        <v>0</v>
      </c>
      <c r="Q631">
        <f t="shared" si="246"/>
        <v>1</v>
      </c>
      <c r="R631">
        <f t="shared" si="246"/>
        <v>0</v>
      </c>
    </row>
    <row r="632" spans="1:18" x14ac:dyDescent="0.35">
      <c r="A632">
        <v>17</v>
      </c>
      <c r="B632" t="s">
        <v>66</v>
      </c>
      <c r="C632" t="s">
        <v>55</v>
      </c>
      <c r="E632">
        <v>5</v>
      </c>
      <c r="F632">
        <v>0</v>
      </c>
      <c r="G632">
        <v>2</v>
      </c>
      <c r="H632">
        <v>1</v>
      </c>
      <c r="I632">
        <v>0</v>
      </c>
      <c r="J632">
        <v>1</v>
      </c>
      <c r="K632">
        <v>0</v>
      </c>
      <c r="L632">
        <v>1</v>
      </c>
      <c r="M632">
        <v>3</v>
      </c>
      <c r="N632">
        <v>7</v>
      </c>
      <c r="O632">
        <v>2</v>
      </c>
      <c r="Q632">
        <f t="shared" ref="Q632:R663" si="247">SUMIF($E$565:$O$565,Q$565,$E632:$O632)</f>
        <v>11</v>
      </c>
      <c r="R632">
        <f t="shared" si="247"/>
        <v>11</v>
      </c>
    </row>
    <row r="633" spans="1:18" x14ac:dyDescent="0.35">
      <c r="C633" t="s">
        <v>56</v>
      </c>
      <c r="E633">
        <v>4</v>
      </c>
      <c r="F633">
        <v>3</v>
      </c>
      <c r="G633">
        <v>4</v>
      </c>
      <c r="H633">
        <v>1</v>
      </c>
      <c r="I633">
        <v>0</v>
      </c>
      <c r="J633">
        <v>0</v>
      </c>
      <c r="K633">
        <v>4</v>
      </c>
      <c r="L633">
        <v>0</v>
      </c>
      <c r="M633">
        <v>3</v>
      </c>
      <c r="N633">
        <v>2</v>
      </c>
      <c r="O633">
        <v>4</v>
      </c>
      <c r="Q633">
        <f t="shared" si="247"/>
        <v>11</v>
      </c>
      <c r="R633">
        <f t="shared" si="247"/>
        <v>14</v>
      </c>
    </row>
    <row r="634" spans="1:18" x14ac:dyDescent="0.35">
      <c r="C634" t="s">
        <v>46</v>
      </c>
      <c r="E634">
        <v>5</v>
      </c>
      <c r="F634">
        <v>3</v>
      </c>
      <c r="G634">
        <v>4</v>
      </c>
      <c r="H634">
        <v>0</v>
      </c>
      <c r="I634">
        <v>0</v>
      </c>
      <c r="J634">
        <v>1</v>
      </c>
      <c r="K634">
        <v>2</v>
      </c>
      <c r="L634">
        <v>5</v>
      </c>
      <c r="M634">
        <v>7</v>
      </c>
      <c r="N634">
        <v>3</v>
      </c>
      <c r="O634">
        <v>1</v>
      </c>
      <c r="Q634">
        <f t="shared" si="247"/>
        <v>21</v>
      </c>
      <c r="R634">
        <f t="shared" si="247"/>
        <v>10</v>
      </c>
    </row>
    <row r="635" spans="1:18" x14ac:dyDescent="0.35">
      <c r="C635" t="s">
        <v>57</v>
      </c>
      <c r="E635">
        <v>9</v>
      </c>
      <c r="F635">
        <v>6</v>
      </c>
      <c r="G635">
        <v>11</v>
      </c>
      <c r="H635">
        <v>13</v>
      </c>
      <c r="I635">
        <v>1</v>
      </c>
      <c r="J635">
        <v>3</v>
      </c>
      <c r="K635">
        <v>8</v>
      </c>
      <c r="L635">
        <v>5</v>
      </c>
      <c r="M635">
        <v>13</v>
      </c>
      <c r="N635">
        <v>13</v>
      </c>
      <c r="O635">
        <v>5</v>
      </c>
      <c r="Q635">
        <f t="shared" si="247"/>
        <v>39</v>
      </c>
      <c r="R635">
        <f t="shared" si="247"/>
        <v>48</v>
      </c>
    </row>
    <row r="636" spans="1:18" x14ac:dyDescent="0.35">
      <c r="C636" t="s">
        <v>58</v>
      </c>
      <c r="E636">
        <v>2</v>
      </c>
      <c r="F636">
        <v>3</v>
      </c>
      <c r="G636">
        <v>5</v>
      </c>
      <c r="H636">
        <v>13</v>
      </c>
      <c r="I636">
        <v>0</v>
      </c>
      <c r="J636">
        <v>2</v>
      </c>
      <c r="K636">
        <v>1</v>
      </c>
      <c r="L636">
        <v>3</v>
      </c>
      <c r="M636">
        <v>12</v>
      </c>
      <c r="N636">
        <v>5</v>
      </c>
      <c r="O636">
        <v>1</v>
      </c>
      <c r="Q636">
        <f t="shared" si="247"/>
        <v>22</v>
      </c>
      <c r="R636">
        <f t="shared" si="247"/>
        <v>25</v>
      </c>
    </row>
    <row r="637" spans="1:18" x14ac:dyDescent="0.35">
      <c r="C637" t="s">
        <v>67</v>
      </c>
      <c r="E637">
        <v>1</v>
      </c>
      <c r="F637">
        <v>0</v>
      </c>
      <c r="G637">
        <v>0</v>
      </c>
      <c r="H637">
        <v>1</v>
      </c>
      <c r="I637">
        <v>0</v>
      </c>
      <c r="J637">
        <v>0</v>
      </c>
      <c r="K637">
        <v>2</v>
      </c>
      <c r="L637">
        <v>1</v>
      </c>
      <c r="M637">
        <v>4</v>
      </c>
      <c r="N637">
        <v>3</v>
      </c>
      <c r="O637">
        <v>0</v>
      </c>
      <c r="Q637">
        <f t="shared" si="247"/>
        <v>6</v>
      </c>
      <c r="R637">
        <f t="shared" si="247"/>
        <v>6</v>
      </c>
    </row>
    <row r="638" spans="1:18" x14ac:dyDescent="0.35">
      <c r="A638">
        <v>18</v>
      </c>
      <c r="B638" t="s">
        <v>68</v>
      </c>
      <c r="C638" t="s">
        <v>55</v>
      </c>
      <c r="E638">
        <v>6</v>
      </c>
      <c r="F638">
        <v>1</v>
      </c>
      <c r="G638">
        <v>2</v>
      </c>
      <c r="H638">
        <v>4</v>
      </c>
      <c r="I638">
        <v>0</v>
      </c>
      <c r="J638">
        <v>2</v>
      </c>
      <c r="K638">
        <v>1</v>
      </c>
      <c r="L638">
        <v>1</v>
      </c>
      <c r="M638">
        <v>4</v>
      </c>
      <c r="N638">
        <v>7</v>
      </c>
      <c r="O638">
        <v>3</v>
      </c>
      <c r="Q638">
        <f t="shared" si="247"/>
        <v>13</v>
      </c>
      <c r="R638">
        <f t="shared" si="247"/>
        <v>18</v>
      </c>
    </row>
    <row r="639" spans="1:18" x14ac:dyDescent="0.35">
      <c r="C639" t="s">
        <v>56</v>
      </c>
      <c r="E639">
        <v>4</v>
      </c>
      <c r="F639">
        <v>2</v>
      </c>
      <c r="G639">
        <v>8</v>
      </c>
      <c r="H639">
        <v>8</v>
      </c>
      <c r="I639">
        <v>0</v>
      </c>
      <c r="J639">
        <v>2</v>
      </c>
      <c r="K639">
        <v>3</v>
      </c>
      <c r="L639">
        <v>5</v>
      </c>
      <c r="M639">
        <v>10</v>
      </c>
      <c r="N639">
        <v>7</v>
      </c>
      <c r="O639">
        <v>3</v>
      </c>
      <c r="Q639">
        <f t="shared" si="247"/>
        <v>27</v>
      </c>
      <c r="R639">
        <f t="shared" si="247"/>
        <v>25</v>
      </c>
    </row>
    <row r="640" spans="1:18" x14ac:dyDescent="0.35">
      <c r="C640" t="s">
        <v>46</v>
      </c>
      <c r="E640">
        <v>7</v>
      </c>
      <c r="F640">
        <v>4</v>
      </c>
      <c r="G640">
        <v>3</v>
      </c>
      <c r="H640">
        <v>4</v>
      </c>
      <c r="I640">
        <v>0</v>
      </c>
      <c r="J640">
        <v>0</v>
      </c>
      <c r="K640">
        <v>5</v>
      </c>
      <c r="L640">
        <v>5</v>
      </c>
      <c r="M640">
        <v>7</v>
      </c>
      <c r="N640">
        <v>7</v>
      </c>
      <c r="O640">
        <v>3</v>
      </c>
      <c r="Q640">
        <f t="shared" si="247"/>
        <v>22</v>
      </c>
      <c r="R640">
        <f t="shared" si="247"/>
        <v>23</v>
      </c>
    </row>
    <row r="641" spans="1:18" x14ac:dyDescent="0.35">
      <c r="C641" t="s">
        <v>57</v>
      </c>
      <c r="E641">
        <v>5</v>
      </c>
      <c r="F641">
        <v>6</v>
      </c>
      <c r="G641">
        <v>7</v>
      </c>
      <c r="H641">
        <v>5</v>
      </c>
      <c r="I641">
        <v>0</v>
      </c>
      <c r="J641">
        <v>1</v>
      </c>
      <c r="K641">
        <v>5</v>
      </c>
      <c r="L641">
        <v>3</v>
      </c>
      <c r="M641">
        <v>6</v>
      </c>
      <c r="N641">
        <v>6</v>
      </c>
      <c r="O641">
        <v>2</v>
      </c>
      <c r="Q641">
        <f t="shared" si="247"/>
        <v>21</v>
      </c>
      <c r="R641">
        <f t="shared" si="247"/>
        <v>25</v>
      </c>
    </row>
    <row r="642" spans="1:18" x14ac:dyDescent="0.35">
      <c r="C642" t="s">
        <v>58</v>
      </c>
      <c r="E642">
        <v>1</v>
      </c>
      <c r="F642">
        <v>0</v>
      </c>
      <c r="G642">
        <v>4</v>
      </c>
      <c r="H642">
        <v>5</v>
      </c>
      <c r="I642">
        <v>1</v>
      </c>
      <c r="J642">
        <v>2</v>
      </c>
      <c r="K642">
        <v>1</v>
      </c>
      <c r="L642">
        <v>1</v>
      </c>
      <c r="M642">
        <v>5</v>
      </c>
      <c r="N642">
        <v>4</v>
      </c>
      <c r="O642">
        <v>2</v>
      </c>
      <c r="Q642">
        <f t="shared" si="247"/>
        <v>12</v>
      </c>
      <c r="R642">
        <f t="shared" si="247"/>
        <v>14</v>
      </c>
    </row>
    <row r="643" spans="1:18" x14ac:dyDescent="0.35">
      <c r="C643" t="s">
        <v>69</v>
      </c>
      <c r="E643">
        <v>3</v>
      </c>
      <c r="F643">
        <v>2</v>
      </c>
      <c r="G643">
        <v>2</v>
      </c>
      <c r="H643">
        <v>3</v>
      </c>
      <c r="I643">
        <v>0</v>
      </c>
      <c r="J643">
        <v>0</v>
      </c>
      <c r="K643">
        <v>2</v>
      </c>
      <c r="L643">
        <v>0</v>
      </c>
      <c r="M643">
        <v>10</v>
      </c>
      <c r="N643">
        <v>2</v>
      </c>
      <c r="O643">
        <v>0</v>
      </c>
      <c r="Q643">
        <f t="shared" si="247"/>
        <v>15</v>
      </c>
      <c r="R643">
        <f t="shared" si="247"/>
        <v>9</v>
      </c>
    </row>
    <row r="644" spans="1:18" x14ac:dyDescent="0.35">
      <c r="A644">
        <v>19</v>
      </c>
      <c r="B644" t="s">
        <v>70</v>
      </c>
      <c r="C644" t="s">
        <v>55</v>
      </c>
      <c r="E644">
        <v>2</v>
      </c>
      <c r="F644">
        <v>1</v>
      </c>
      <c r="G644">
        <v>3</v>
      </c>
      <c r="H644">
        <v>4</v>
      </c>
      <c r="I644">
        <v>0</v>
      </c>
      <c r="J644">
        <v>2</v>
      </c>
      <c r="K644">
        <v>0</v>
      </c>
      <c r="L644">
        <v>0</v>
      </c>
      <c r="M644">
        <v>2</v>
      </c>
      <c r="N644">
        <v>5</v>
      </c>
      <c r="O644">
        <v>2</v>
      </c>
      <c r="Q644">
        <f t="shared" si="247"/>
        <v>7</v>
      </c>
      <c r="R644">
        <f t="shared" si="247"/>
        <v>14</v>
      </c>
    </row>
    <row r="645" spans="1:18" x14ac:dyDescent="0.35">
      <c r="C645" t="s">
        <v>56</v>
      </c>
      <c r="E645">
        <v>6</v>
      </c>
      <c r="F645">
        <v>1</v>
      </c>
      <c r="G645">
        <v>6</v>
      </c>
      <c r="H645">
        <v>7</v>
      </c>
      <c r="I645">
        <v>0</v>
      </c>
      <c r="J645">
        <v>1</v>
      </c>
      <c r="K645">
        <v>2</v>
      </c>
      <c r="L645">
        <v>3</v>
      </c>
      <c r="M645">
        <v>6</v>
      </c>
      <c r="N645">
        <v>5</v>
      </c>
      <c r="O645">
        <v>1</v>
      </c>
      <c r="Q645">
        <f t="shared" si="247"/>
        <v>21</v>
      </c>
      <c r="R645">
        <f t="shared" si="247"/>
        <v>17</v>
      </c>
    </row>
    <row r="646" spans="1:18" x14ac:dyDescent="0.35">
      <c r="C646" t="s">
        <v>46</v>
      </c>
      <c r="E646">
        <v>6</v>
      </c>
      <c r="F646">
        <v>4</v>
      </c>
      <c r="G646">
        <v>3</v>
      </c>
      <c r="H646">
        <v>5</v>
      </c>
      <c r="I646">
        <v>0</v>
      </c>
      <c r="J646">
        <v>0</v>
      </c>
      <c r="K646">
        <v>3</v>
      </c>
      <c r="L646">
        <v>7</v>
      </c>
      <c r="M646">
        <v>13</v>
      </c>
      <c r="N646">
        <v>7</v>
      </c>
      <c r="O646">
        <v>3</v>
      </c>
      <c r="Q646">
        <f t="shared" si="247"/>
        <v>29</v>
      </c>
      <c r="R646">
        <f t="shared" si="247"/>
        <v>22</v>
      </c>
    </row>
    <row r="647" spans="1:18" x14ac:dyDescent="0.35">
      <c r="C647" t="s">
        <v>57</v>
      </c>
      <c r="E647">
        <v>9</v>
      </c>
      <c r="F647">
        <v>5</v>
      </c>
      <c r="G647">
        <v>11</v>
      </c>
      <c r="H647">
        <v>3</v>
      </c>
      <c r="I647">
        <v>0</v>
      </c>
      <c r="J647">
        <v>2</v>
      </c>
      <c r="K647">
        <v>7</v>
      </c>
      <c r="L647">
        <v>3</v>
      </c>
      <c r="M647">
        <v>10</v>
      </c>
      <c r="N647">
        <v>11</v>
      </c>
      <c r="O647">
        <v>5</v>
      </c>
      <c r="Q647">
        <f t="shared" si="247"/>
        <v>33</v>
      </c>
      <c r="R647">
        <f t="shared" si="247"/>
        <v>33</v>
      </c>
    </row>
    <row r="648" spans="1:18" x14ac:dyDescent="0.35">
      <c r="C648" t="s">
        <v>58</v>
      </c>
      <c r="E648">
        <v>2</v>
      </c>
      <c r="F648">
        <v>4</v>
      </c>
      <c r="G648">
        <v>3</v>
      </c>
      <c r="H648">
        <v>7</v>
      </c>
      <c r="I648">
        <v>1</v>
      </c>
      <c r="J648">
        <v>2</v>
      </c>
      <c r="K648">
        <v>4</v>
      </c>
      <c r="L648">
        <v>2</v>
      </c>
      <c r="M648">
        <v>6</v>
      </c>
      <c r="N648">
        <v>1</v>
      </c>
      <c r="O648">
        <v>2</v>
      </c>
      <c r="Q648">
        <f t="shared" si="247"/>
        <v>14</v>
      </c>
      <c r="R648">
        <f t="shared" si="247"/>
        <v>20</v>
      </c>
    </row>
    <row r="649" spans="1:18" x14ac:dyDescent="0.35">
      <c r="C649" t="s">
        <v>71</v>
      </c>
      <c r="E649">
        <v>1</v>
      </c>
      <c r="F649">
        <v>0</v>
      </c>
      <c r="G649">
        <v>0</v>
      </c>
      <c r="H649">
        <v>3</v>
      </c>
      <c r="I649">
        <v>0</v>
      </c>
      <c r="J649">
        <v>0</v>
      </c>
      <c r="K649">
        <v>1</v>
      </c>
      <c r="L649">
        <v>0</v>
      </c>
      <c r="M649">
        <v>5</v>
      </c>
      <c r="N649">
        <v>4</v>
      </c>
      <c r="O649">
        <v>0</v>
      </c>
      <c r="Q649">
        <f t="shared" si="247"/>
        <v>6</v>
      </c>
      <c r="R649">
        <f t="shared" si="247"/>
        <v>8</v>
      </c>
    </row>
    <row r="650" spans="1:18" x14ac:dyDescent="0.35">
      <c r="A650">
        <v>20</v>
      </c>
      <c r="B650" t="s">
        <v>72</v>
      </c>
      <c r="C650" t="s">
        <v>55</v>
      </c>
      <c r="E650">
        <v>2</v>
      </c>
      <c r="F650">
        <v>1</v>
      </c>
      <c r="G650">
        <v>2</v>
      </c>
      <c r="H650">
        <v>1</v>
      </c>
      <c r="I650">
        <v>0</v>
      </c>
      <c r="J650">
        <v>2</v>
      </c>
      <c r="K650">
        <v>1</v>
      </c>
      <c r="L650">
        <v>2</v>
      </c>
      <c r="M650">
        <v>3</v>
      </c>
      <c r="N650">
        <v>7</v>
      </c>
      <c r="O650">
        <v>3</v>
      </c>
      <c r="Q650">
        <f t="shared" si="247"/>
        <v>9</v>
      </c>
      <c r="R650">
        <f t="shared" si="247"/>
        <v>15</v>
      </c>
    </row>
    <row r="651" spans="1:18" x14ac:dyDescent="0.35">
      <c r="C651" t="s">
        <v>56</v>
      </c>
      <c r="E651">
        <v>8</v>
      </c>
      <c r="F651">
        <v>4</v>
      </c>
      <c r="G651">
        <v>6</v>
      </c>
      <c r="H651">
        <v>8</v>
      </c>
      <c r="I651">
        <v>0</v>
      </c>
      <c r="J651">
        <v>1</v>
      </c>
      <c r="K651">
        <v>1</v>
      </c>
      <c r="L651">
        <v>2</v>
      </c>
      <c r="M651">
        <v>11</v>
      </c>
      <c r="N651">
        <v>11</v>
      </c>
      <c r="O651">
        <v>3</v>
      </c>
      <c r="Q651">
        <f t="shared" si="247"/>
        <v>27</v>
      </c>
      <c r="R651">
        <f t="shared" si="247"/>
        <v>28</v>
      </c>
    </row>
    <row r="652" spans="1:18" x14ac:dyDescent="0.35">
      <c r="C652" t="s">
        <v>46</v>
      </c>
      <c r="E652">
        <v>4</v>
      </c>
      <c r="F652">
        <v>5</v>
      </c>
      <c r="G652">
        <v>12</v>
      </c>
      <c r="H652">
        <v>9</v>
      </c>
      <c r="I652">
        <v>0</v>
      </c>
      <c r="J652">
        <v>1</v>
      </c>
      <c r="K652">
        <v>4</v>
      </c>
      <c r="L652">
        <v>4</v>
      </c>
      <c r="M652">
        <v>9</v>
      </c>
      <c r="N652">
        <v>4</v>
      </c>
      <c r="O652">
        <v>1</v>
      </c>
      <c r="Q652">
        <f t="shared" si="247"/>
        <v>29</v>
      </c>
      <c r="R652">
        <f t="shared" si="247"/>
        <v>24</v>
      </c>
    </row>
    <row r="653" spans="1:18" x14ac:dyDescent="0.35">
      <c r="C653" t="s">
        <v>57</v>
      </c>
      <c r="E653">
        <v>11</v>
      </c>
      <c r="F653">
        <v>4</v>
      </c>
      <c r="G653">
        <v>5</v>
      </c>
      <c r="H653">
        <v>4</v>
      </c>
      <c r="I653">
        <v>1</v>
      </c>
      <c r="J653">
        <v>2</v>
      </c>
      <c r="K653">
        <v>10</v>
      </c>
      <c r="L653">
        <v>6</v>
      </c>
      <c r="M653">
        <v>9</v>
      </c>
      <c r="N653">
        <v>9</v>
      </c>
      <c r="O653">
        <v>4</v>
      </c>
      <c r="Q653">
        <f t="shared" si="247"/>
        <v>32</v>
      </c>
      <c r="R653">
        <f t="shared" si="247"/>
        <v>33</v>
      </c>
    </row>
    <row r="654" spans="1:18" x14ac:dyDescent="0.35">
      <c r="C654" t="s">
        <v>58</v>
      </c>
      <c r="E654">
        <v>1</v>
      </c>
      <c r="F654">
        <v>0</v>
      </c>
      <c r="G654">
        <v>1</v>
      </c>
      <c r="H654">
        <v>6</v>
      </c>
      <c r="I654">
        <v>0</v>
      </c>
      <c r="J654">
        <v>1</v>
      </c>
      <c r="K654">
        <v>0</v>
      </c>
      <c r="L654">
        <v>1</v>
      </c>
      <c r="M654">
        <v>4</v>
      </c>
      <c r="N654">
        <v>1</v>
      </c>
      <c r="O654">
        <v>2</v>
      </c>
      <c r="Q654">
        <f t="shared" si="247"/>
        <v>7</v>
      </c>
      <c r="R654">
        <f t="shared" si="247"/>
        <v>10</v>
      </c>
    </row>
    <row r="655" spans="1:18" x14ac:dyDescent="0.35">
      <c r="C655" t="s">
        <v>73</v>
      </c>
      <c r="E655">
        <v>0</v>
      </c>
      <c r="F655">
        <v>1</v>
      </c>
      <c r="G655">
        <v>0</v>
      </c>
      <c r="H655">
        <v>1</v>
      </c>
      <c r="I655">
        <v>0</v>
      </c>
      <c r="J655">
        <v>0</v>
      </c>
      <c r="K655">
        <v>1</v>
      </c>
      <c r="L655">
        <v>0</v>
      </c>
      <c r="M655">
        <v>6</v>
      </c>
      <c r="N655">
        <v>1</v>
      </c>
      <c r="O655">
        <v>0</v>
      </c>
      <c r="Q655">
        <f t="shared" si="247"/>
        <v>6</v>
      </c>
      <c r="R655">
        <f t="shared" si="247"/>
        <v>4</v>
      </c>
    </row>
    <row r="656" spans="1:18" x14ac:dyDescent="0.35">
      <c r="A656">
        <v>21</v>
      </c>
      <c r="B656" t="s">
        <v>74</v>
      </c>
      <c r="C656" t="s">
        <v>55</v>
      </c>
      <c r="E656">
        <v>2</v>
      </c>
      <c r="F656">
        <v>0</v>
      </c>
      <c r="G656">
        <v>3</v>
      </c>
      <c r="H656">
        <v>1</v>
      </c>
      <c r="I656">
        <v>0</v>
      </c>
      <c r="J656">
        <v>3</v>
      </c>
      <c r="K656">
        <v>2</v>
      </c>
      <c r="L656">
        <v>2</v>
      </c>
      <c r="M656">
        <v>4</v>
      </c>
      <c r="N656">
        <v>4</v>
      </c>
      <c r="O656">
        <v>2</v>
      </c>
      <c r="Q656">
        <f t="shared" si="247"/>
        <v>11</v>
      </c>
      <c r="R656">
        <f t="shared" si="247"/>
        <v>12</v>
      </c>
    </row>
    <row r="657" spans="1:18" x14ac:dyDescent="0.35">
      <c r="C657" t="s">
        <v>56</v>
      </c>
      <c r="E657">
        <v>5</v>
      </c>
      <c r="F657">
        <v>2</v>
      </c>
      <c r="G657">
        <v>7</v>
      </c>
      <c r="H657">
        <v>4</v>
      </c>
      <c r="I657">
        <v>0</v>
      </c>
      <c r="J657">
        <v>0</v>
      </c>
      <c r="K657">
        <v>7</v>
      </c>
      <c r="L657">
        <v>2</v>
      </c>
      <c r="M657">
        <v>11</v>
      </c>
      <c r="N657">
        <v>5</v>
      </c>
      <c r="O657">
        <v>4</v>
      </c>
      <c r="Q657">
        <f t="shared" si="247"/>
        <v>25</v>
      </c>
      <c r="R657">
        <f t="shared" si="247"/>
        <v>22</v>
      </c>
    </row>
    <row r="658" spans="1:18" x14ac:dyDescent="0.35">
      <c r="C658" t="s">
        <v>46</v>
      </c>
      <c r="E658">
        <v>10</v>
      </c>
      <c r="F658">
        <v>6</v>
      </c>
      <c r="G658">
        <v>12</v>
      </c>
      <c r="H658">
        <v>12</v>
      </c>
      <c r="I658">
        <v>0</v>
      </c>
      <c r="J658">
        <v>1</v>
      </c>
      <c r="K658">
        <v>2</v>
      </c>
      <c r="L658">
        <v>4</v>
      </c>
      <c r="M658">
        <v>9</v>
      </c>
      <c r="N658">
        <v>7</v>
      </c>
      <c r="O658">
        <v>3</v>
      </c>
      <c r="Q658">
        <f t="shared" si="247"/>
        <v>35</v>
      </c>
      <c r="R658">
        <f t="shared" si="247"/>
        <v>31</v>
      </c>
    </row>
    <row r="659" spans="1:18" x14ac:dyDescent="0.35">
      <c r="C659" t="s">
        <v>57</v>
      </c>
      <c r="E659">
        <v>8</v>
      </c>
      <c r="F659">
        <v>6</v>
      </c>
      <c r="G659">
        <v>3</v>
      </c>
      <c r="H659">
        <v>5</v>
      </c>
      <c r="I659">
        <v>1</v>
      </c>
      <c r="J659">
        <v>3</v>
      </c>
      <c r="K659">
        <v>6</v>
      </c>
      <c r="L659">
        <v>4</v>
      </c>
      <c r="M659">
        <v>12</v>
      </c>
      <c r="N659">
        <v>15</v>
      </c>
      <c r="O659">
        <v>3</v>
      </c>
      <c r="Q659">
        <f t="shared" si="247"/>
        <v>28</v>
      </c>
      <c r="R659">
        <f t="shared" si="247"/>
        <v>38</v>
      </c>
    </row>
    <row r="660" spans="1:18" x14ac:dyDescent="0.35">
      <c r="C660" t="s">
        <v>58</v>
      </c>
      <c r="E660">
        <v>1</v>
      </c>
      <c r="F660">
        <v>1</v>
      </c>
      <c r="G660">
        <v>0</v>
      </c>
      <c r="H660">
        <v>7</v>
      </c>
      <c r="I660">
        <v>0</v>
      </c>
      <c r="J660">
        <v>0</v>
      </c>
      <c r="K660">
        <v>0</v>
      </c>
      <c r="L660">
        <v>2</v>
      </c>
      <c r="M660">
        <v>2</v>
      </c>
      <c r="N660">
        <v>2</v>
      </c>
      <c r="O660">
        <v>0</v>
      </c>
      <c r="Q660">
        <f t="shared" si="247"/>
        <v>5</v>
      </c>
      <c r="R660">
        <f t="shared" si="247"/>
        <v>10</v>
      </c>
    </row>
    <row r="661" spans="1:18" x14ac:dyDescent="0.35">
      <c r="C661" t="s">
        <v>75</v>
      </c>
      <c r="E661">
        <v>0</v>
      </c>
      <c r="F661">
        <v>0</v>
      </c>
      <c r="G661">
        <v>1</v>
      </c>
      <c r="H661">
        <v>0</v>
      </c>
      <c r="I661">
        <v>0</v>
      </c>
      <c r="J661">
        <v>0</v>
      </c>
      <c r="K661">
        <v>0</v>
      </c>
      <c r="L661">
        <v>1</v>
      </c>
      <c r="M661">
        <v>4</v>
      </c>
      <c r="N661">
        <v>0</v>
      </c>
      <c r="O661">
        <v>1</v>
      </c>
      <c r="Q661">
        <f t="shared" si="247"/>
        <v>6</v>
      </c>
      <c r="R661">
        <f t="shared" si="247"/>
        <v>1</v>
      </c>
    </row>
    <row r="662" spans="1:18" x14ac:dyDescent="0.35">
      <c r="A662">
        <v>22</v>
      </c>
      <c r="B662" t="s">
        <v>76</v>
      </c>
      <c r="C662" t="s">
        <v>77</v>
      </c>
      <c r="E662">
        <v>1</v>
      </c>
      <c r="F662">
        <v>4</v>
      </c>
      <c r="G662">
        <v>1</v>
      </c>
      <c r="H662">
        <v>0</v>
      </c>
      <c r="I662">
        <v>0</v>
      </c>
      <c r="J662">
        <v>2</v>
      </c>
      <c r="K662">
        <v>1</v>
      </c>
      <c r="L662">
        <v>0</v>
      </c>
      <c r="M662">
        <v>3</v>
      </c>
      <c r="N662">
        <v>1</v>
      </c>
      <c r="O662">
        <v>0</v>
      </c>
      <c r="Q662">
        <f t="shared" si="247"/>
        <v>5</v>
      </c>
      <c r="R662">
        <f t="shared" si="247"/>
        <v>8</v>
      </c>
    </row>
    <row r="663" spans="1:18" x14ac:dyDescent="0.35">
      <c r="C663" t="s">
        <v>78</v>
      </c>
      <c r="E663">
        <v>22</v>
      </c>
      <c r="F663">
        <v>8</v>
      </c>
      <c r="G663">
        <v>9</v>
      </c>
      <c r="H663">
        <v>11</v>
      </c>
      <c r="I663">
        <v>0</v>
      </c>
      <c r="J663">
        <v>1</v>
      </c>
      <c r="K663">
        <v>12</v>
      </c>
      <c r="L663">
        <v>11</v>
      </c>
      <c r="M663">
        <v>29</v>
      </c>
      <c r="N663">
        <v>16</v>
      </c>
      <c r="O663">
        <v>10</v>
      </c>
      <c r="Q663">
        <f t="shared" si="247"/>
        <v>71</v>
      </c>
      <c r="R663">
        <f t="shared" si="247"/>
        <v>58</v>
      </c>
    </row>
    <row r="664" spans="1:18" x14ac:dyDescent="0.35">
      <c r="C664" t="s">
        <v>79</v>
      </c>
      <c r="E664">
        <v>2</v>
      </c>
      <c r="F664">
        <v>2</v>
      </c>
      <c r="G664">
        <v>0</v>
      </c>
      <c r="H664">
        <v>4</v>
      </c>
      <c r="I664">
        <v>0</v>
      </c>
      <c r="J664">
        <v>0</v>
      </c>
      <c r="K664">
        <v>1</v>
      </c>
      <c r="L664">
        <v>4</v>
      </c>
      <c r="M664">
        <v>6</v>
      </c>
      <c r="N664">
        <v>2</v>
      </c>
      <c r="O664">
        <v>1</v>
      </c>
      <c r="Q664">
        <f t="shared" ref="Q664:R695" si="248">SUMIF($E$565:$O$565,Q$565,$E664:$O664)</f>
        <v>12</v>
      </c>
      <c r="R664">
        <f t="shared" si="248"/>
        <v>10</v>
      </c>
    </row>
    <row r="665" spans="1:18" x14ac:dyDescent="0.35">
      <c r="C665" t="s">
        <v>80</v>
      </c>
      <c r="E665">
        <v>1</v>
      </c>
      <c r="F665">
        <v>1</v>
      </c>
      <c r="G665">
        <v>16</v>
      </c>
      <c r="H665">
        <v>14</v>
      </c>
      <c r="I665">
        <v>1</v>
      </c>
      <c r="J665">
        <v>4</v>
      </c>
      <c r="K665">
        <v>3</v>
      </c>
      <c r="L665">
        <v>0</v>
      </c>
      <c r="M665">
        <v>4</v>
      </c>
      <c r="N665">
        <v>14</v>
      </c>
      <c r="O665">
        <v>2</v>
      </c>
      <c r="Q665">
        <f t="shared" si="248"/>
        <v>22</v>
      </c>
      <c r="R665">
        <f t="shared" si="248"/>
        <v>38</v>
      </c>
    </row>
    <row r="666" spans="1:18" x14ac:dyDescent="0.35">
      <c r="A666">
        <v>23</v>
      </c>
      <c r="B666" t="s">
        <v>81</v>
      </c>
      <c r="C666" t="s">
        <v>55</v>
      </c>
      <c r="E666">
        <v>10</v>
      </c>
      <c r="F666">
        <v>1</v>
      </c>
      <c r="G666">
        <v>8</v>
      </c>
      <c r="H666">
        <v>14</v>
      </c>
      <c r="I666">
        <v>0</v>
      </c>
      <c r="J666">
        <v>1</v>
      </c>
      <c r="K666">
        <v>1</v>
      </c>
      <c r="L666">
        <v>3</v>
      </c>
      <c r="M666">
        <v>10</v>
      </c>
      <c r="N666">
        <v>9</v>
      </c>
      <c r="O666">
        <v>2</v>
      </c>
      <c r="Q666">
        <f t="shared" si="248"/>
        <v>31</v>
      </c>
      <c r="R666">
        <f t="shared" si="248"/>
        <v>28</v>
      </c>
    </row>
    <row r="667" spans="1:18" x14ac:dyDescent="0.35">
      <c r="C667" t="s">
        <v>56</v>
      </c>
      <c r="E667">
        <v>8</v>
      </c>
      <c r="F667">
        <v>4</v>
      </c>
      <c r="G667">
        <v>11</v>
      </c>
      <c r="H667">
        <v>4</v>
      </c>
      <c r="I667">
        <v>0</v>
      </c>
      <c r="J667">
        <v>2</v>
      </c>
      <c r="K667">
        <v>9</v>
      </c>
      <c r="L667">
        <v>2</v>
      </c>
      <c r="M667">
        <v>13</v>
      </c>
      <c r="N667">
        <v>15</v>
      </c>
      <c r="O667">
        <v>5</v>
      </c>
      <c r="Q667">
        <f t="shared" si="248"/>
        <v>34</v>
      </c>
      <c r="R667">
        <f t="shared" si="248"/>
        <v>39</v>
      </c>
    </row>
    <row r="668" spans="1:18" x14ac:dyDescent="0.35">
      <c r="C668" t="s">
        <v>46</v>
      </c>
      <c r="E668">
        <v>5</v>
      </c>
      <c r="F668">
        <v>3</v>
      </c>
      <c r="G668">
        <v>4</v>
      </c>
      <c r="H668">
        <v>8</v>
      </c>
      <c r="I668">
        <v>1</v>
      </c>
      <c r="J668">
        <v>1</v>
      </c>
      <c r="K668">
        <v>3</v>
      </c>
      <c r="L668">
        <v>8</v>
      </c>
      <c r="M668">
        <v>12</v>
      </c>
      <c r="N668">
        <v>4</v>
      </c>
      <c r="O668">
        <v>3</v>
      </c>
      <c r="Q668">
        <f t="shared" si="248"/>
        <v>30</v>
      </c>
      <c r="R668">
        <f t="shared" si="248"/>
        <v>22</v>
      </c>
    </row>
    <row r="669" spans="1:18" x14ac:dyDescent="0.35">
      <c r="C669" t="s">
        <v>57</v>
      </c>
      <c r="E669">
        <v>3</v>
      </c>
      <c r="F669">
        <v>6</v>
      </c>
      <c r="G669">
        <v>3</v>
      </c>
      <c r="H669">
        <v>2</v>
      </c>
      <c r="I669">
        <v>0</v>
      </c>
      <c r="J669">
        <v>3</v>
      </c>
      <c r="K669">
        <v>4</v>
      </c>
      <c r="L669">
        <v>2</v>
      </c>
      <c r="M669">
        <v>7</v>
      </c>
      <c r="N669">
        <v>4</v>
      </c>
      <c r="O669">
        <v>3</v>
      </c>
      <c r="Q669">
        <f t="shared" si="248"/>
        <v>15</v>
      </c>
      <c r="R669">
        <f t="shared" si="248"/>
        <v>22</v>
      </c>
    </row>
    <row r="670" spans="1:18" x14ac:dyDescent="0.35">
      <c r="C670" t="s">
        <v>58</v>
      </c>
      <c r="E670">
        <v>0</v>
      </c>
      <c r="F670">
        <v>1</v>
      </c>
      <c r="G670">
        <v>0</v>
      </c>
      <c r="H670">
        <v>1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1</v>
      </c>
      <c r="O670">
        <v>0</v>
      </c>
      <c r="Q670">
        <f t="shared" si="248"/>
        <v>0</v>
      </c>
      <c r="R670">
        <f t="shared" si="248"/>
        <v>3</v>
      </c>
    </row>
    <row r="671" spans="1:18" x14ac:dyDescent="0.35">
      <c r="A671">
        <v>24</v>
      </c>
      <c r="B671" t="s">
        <v>82</v>
      </c>
      <c r="C671" t="s">
        <v>55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1</v>
      </c>
      <c r="K671">
        <v>0</v>
      </c>
      <c r="L671">
        <v>0</v>
      </c>
      <c r="M671">
        <v>0</v>
      </c>
      <c r="N671">
        <v>2</v>
      </c>
      <c r="O671">
        <v>1</v>
      </c>
      <c r="Q671">
        <f t="shared" si="248"/>
        <v>0</v>
      </c>
      <c r="R671">
        <f t="shared" si="248"/>
        <v>4</v>
      </c>
    </row>
    <row r="672" spans="1:18" x14ac:dyDescent="0.35">
      <c r="C672" t="s">
        <v>56</v>
      </c>
      <c r="E672">
        <v>0</v>
      </c>
      <c r="F672">
        <v>2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1</v>
      </c>
      <c r="M672">
        <v>1</v>
      </c>
      <c r="N672">
        <v>1</v>
      </c>
      <c r="O672">
        <v>0</v>
      </c>
      <c r="Q672">
        <f t="shared" si="248"/>
        <v>2</v>
      </c>
      <c r="R672">
        <f t="shared" si="248"/>
        <v>3</v>
      </c>
    </row>
    <row r="673" spans="1:18" x14ac:dyDescent="0.35">
      <c r="C673" t="s">
        <v>46</v>
      </c>
      <c r="E673">
        <v>2</v>
      </c>
      <c r="F673">
        <v>2</v>
      </c>
      <c r="G673">
        <v>0</v>
      </c>
      <c r="H673">
        <v>1</v>
      </c>
      <c r="I673">
        <v>1</v>
      </c>
      <c r="J673">
        <v>1</v>
      </c>
      <c r="K673">
        <v>0</v>
      </c>
      <c r="L673">
        <v>7</v>
      </c>
      <c r="M673">
        <v>3</v>
      </c>
      <c r="N673">
        <v>0</v>
      </c>
      <c r="O673">
        <v>0</v>
      </c>
      <c r="Q673">
        <f t="shared" si="248"/>
        <v>13</v>
      </c>
      <c r="R673">
        <f t="shared" si="248"/>
        <v>4</v>
      </c>
    </row>
    <row r="674" spans="1:18" x14ac:dyDescent="0.35">
      <c r="C674" t="s">
        <v>57</v>
      </c>
      <c r="E674">
        <v>14</v>
      </c>
      <c r="F674">
        <v>6</v>
      </c>
      <c r="G674">
        <v>17</v>
      </c>
      <c r="H674">
        <v>12</v>
      </c>
      <c r="I674">
        <v>0</v>
      </c>
      <c r="J674">
        <v>2</v>
      </c>
      <c r="K674">
        <v>15</v>
      </c>
      <c r="L674">
        <v>5</v>
      </c>
      <c r="M674">
        <v>19</v>
      </c>
      <c r="N674">
        <v>16</v>
      </c>
      <c r="O674">
        <v>8</v>
      </c>
      <c r="Q674">
        <f t="shared" si="248"/>
        <v>55</v>
      </c>
      <c r="R674">
        <f t="shared" si="248"/>
        <v>59</v>
      </c>
    </row>
    <row r="675" spans="1:18" x14ac:dyDescent="0.35">
      <c r="C675" t="s">
        <v>58</v>
      </c>
      <c r="E675">
        <v>10</v>
      </c>
      <c r="F675">
        <v>5</v>
      </c>
      <c r="G675">
        <v>9</v>
      </c>
      <c r="H675">
        <v>16</v>
      </c>
      <c r="I675">
        <v>0</v>
      </c>
      <c r="J675">
        <v>3</v>
      </c>
      <c r="K675">
        <v>2</v>
      </c>
      <c r="L675">
        <v>2</v>
      </c>
      <c r="M675">
        <v>19</v>
      </c>
      <c r="N675">
        <v>14</v>
      </c>
      <c r="O675">
        <v>4</v>
      </c>
      <c r="Q675">
        <f t="shared" si="248"/>
        <v>40</v>
      </c>
      <c r="R675">
        <f t="shared" si="248"/>
        <v>44</v>
      </c>
    </row>
    <row r="676" spans="1:18" x14ac:dyDescent="0.35">
      <c r="A676">
        <v>25</v>
      </c>
      <c r="B676" t="s">
        <v>83</v>
      </c>
      <c r="C676" t="s">
        <v>55</v>
      </c>
      <c r="E676">
        <v>0</v>
      </c>
      <c r="F676">
        <v>1</v>
      </c>
      <c r="G676">
        <v>7</v>
      </c>
      <c r="H676">
        <v>3</v>
      </c>
      <c r="I676">
        <v>0</v>
      </c>
      <c r="J676">
        <v>1</v>
      </c>
      <c r="K676">
        <v>2</v>
      </c>
      <c r="L676">
        <v>1</v>
      </c>
      <c r="M676">
        <v>2</v>
      </c>
      <c r="N676">
        <v>7</v>
      </c>
      <c r="O676">
        <v>1</v>
      </c>
      <c r="Q676">
        <f t="shared" si="248"/>
        <v>10</v>
      </c>
      <c r="R676">
        <f t="shared" si="248"/>
        <v>15</v>
      </c>
    </row>
    <row r="677" spans="1:18" x14ac:dyDescent="0.35">
      <c r="C677" t="s">
        <v>56</v>
      </c>
      <c r="E677">
        <v>4</v>
      </c>
      <c r="F677">
        <v>4</v>
      </c>
      <c r="G677">
        <v>7</v>
      </c>
      <c r="H677">
        <v>6</v>
      </c>
      <c r="I677">
        <v>0</v>
      </c>
      <c r="J677">
        <v>4</v>
      </c>
      <c r="K677">
        <v>4</v>
      </c>
      <c r="L677">
        <v>1</v>
      </c>
      <c r="M677">
        <v>8</v>
      </c>
      <c r="N677">
        <v>8</v>
      </c>
      <c r="O677">
        <v>4</v>
      </c>
      <c r="Q677">
        <f t="shared" si="248"/>
        <v>20</v>
      </c>
      <c r="R677">
        <f t="shared" si="248"/>
        <v>30</v>
      </c>
    </row>
    <row r="678" spans="1:18" x14ac:dyDescent="0.35">
      <c r="C678" t="s">
        <v>46</v>
      </c>
      <c r="E678">
        <v>9</v>
      </c>
      <c r="F678">
        <v>5</v>
      </c>
      <c r="G678">
        <v>6</v>
      </c>
      <c r="H678">
        <v>6</v>
      </c>
      <c r="I678">
        <v>0</v>
      </c>
      <c r="J678">
        <v>1</v>
      </c>
      <c r="K678">
        <v>6</v>
      </c>
      <c r="L678">
        <v>9</v>
      </c>
      <c r="M678">
        <v>16</v>
      </c>
      <c r="N678">
        <v>6</v>
      </c>
      <c r="O678">
        <v>4</v>
      </c>
      <c r="Q678">
        <f t="shared" si="248"/>
        <v>40</v>
      </c>
      <c r="R678">
        <f t="shared" si="248"/>
        <v>28</v>
      </c>
    </row>
    <row r="679" spans="1:18" x14ac:dyDescent="0.35">
      <c r="C679" t="s">
        <v>57</v>
      </c>
      <c r="E679">
        <v>9</v>
      </c>
      <c r="F679">
        <v>3</v>
      </c>
      <c r="G679">
        <v>5</v>
      </c>
      <c r="H679">
        <v>10</v>
      </c>
      <c r="I679">
        <v>1</v>
      </c>
      <c r="J679">
        <v>0</v>
      </c>
      <c r="K679">
        <v>5</v>
      </c>
      <c r="L679">
        <v>3</v>
      </c>
      <c r="M679">
        <v>14</v>
      </c>
      <c r="N679">
        <v>8</v>
      </c>
      <c r="O679">
        <v>4</v>
      </c>
      <c r="Q679">
        <f t="shared" si="248"/>
        <v>32</v>
      </c>
      <c r="R679">
        <f t="shared" si="248"/>
        <v>30</v>
      </c>
    </row>
    <row r="680" spans="1:18" x14ac:dyDescent="0.35">
      <c r="C680" t="s">
        <v>58</v>
      </c>
      <c r="E680">
        <v>4</v>
      </c>
      <c r="F680">
        <v>2</v>
      </c>
      <c r="G680">
        <v>1</v>
      </c>
      <c r="H680">
        <v>4</v>
      </c>
      <c r="I680">
        <v>0</v>
      </c>
      <c r="J680">
        <v>1</v>
      </c>
      <c r="K680">
        <v>0</v>
      </c>
      <c r="L680">
        <v>1</v>
      </c>
      <c r="M680">
        <v>2</v>
      </c>
      <c r="N680">
        <v>4</v>
      </c>
      <c r="O680">
        <v>0</v>
      </c>
      <c r="Q680">
        <f t="shared" si="248"/>
        <v>8</v>
      </c>
      <c r="R680">
        <f t="shared" si="248"/>
        <v>11</v>
      </c>
    </row>
    <row r="681" spans="1:18" x14ac:dyDescent="0.35">
      <c r="A681">
        <v>26</v>
      </c>
      <c r="B681" t="s">
        <v>84</v>
      </c>
      <c r="C681" t="s">
        <v>55</v>
      </c>
      <c r="E681">
        <v>0</v>
      </c>
      <c r="F681">
        <v>0</v>
      </c>
      <c r="G681">
        <v>0</v>
      </c>
      <c r="H681">
        <v>2</v>
      </c>
      <c r="I681">
        <v>0</v>
      </c>
      <c r="J681">
        <v>1</v>
      </c>
      <c r="K681">
        <v>0</v>
      </c>
      <c r="L681">
        <v>0</v>
      </c>
      <c r="M681">
        <v>2</v>
      </c>
      <c r="N681">
        <v>3</v>
      </c>
      <c r="O681">
        <v>1</v>
      </c>
      <c r="Q681">
        <f t="shared" si="248"/>
        <v>2</v>
      </c>
      <c r="R681">
        <f t="shared" si="248"/>
        <v>7</v>
      </c>
    </row>
    <row r="682" spans="1:18" x14ac:dyDescent="0.35">
      <c r="C682" t="s">
        <v>56</v>
      </c>
      <c r="E682">
        <v>1</v>
      </c>
      <c r="F682">
        <v>4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4</v>
      </c>
      <c r="N682">
        <v>2</v>
      </c>
      <c r="O682">
        <v>2</v>
      </c>
      <c r="Q682">
        <f t="shared" si="248"/>
        <v>5</v>
      </c>
      <c r="R682">
        <f t="shared" si="248"/>
        <v>8</v>
      </c>
    </row>
    <row r="683" spans="1:18" x14ac:dyDescent="0.35">
      <c r="C683" t="s">
        <v>46</v>
      </c>
      <c r="E683">
        <v>8</v>
      </c>
      <c r="F683">
        <v>3</v>
      </c>
      <c r="G683">
        <v>4</v>
      </c>
      <c r="H683">
        <v>2</v>
      </c>
      <c r="I683">
        <v>0</v>
      </c>
      <c r="J683">
        <v>1</v>
      </c>
      <c r="K683">
        <v>3</v>
      </c>
      <c r="L683">
        <v>7</v>
      </c>
      <c r="M683">
        <v>10</v>
      </c>
      <c r="N683">
        <v>4</v>
      </c>
      <c r="O683">
        <v>2</v>
      </c>
      <c r="Q683">
        <f t="shared" si="248"/>
        <v>29</v>
      </c>
      <c r="R683">
        <f t="shared" si="248"/>
        <v>15</v>
      </c>
    </row>
    <row r="684" spans="1:18" x14ac:dyDescent="0.35">
      <c r="C684" t="s">
        <v>57</v>
      </c>
      <c r="E684">
        <v>12</v>
      </c>
      <c r="F684">
        <v>7</v>
      </c>
      <c r="G684">
        <v>16</v>
      </c>
      <c r="H684">
        <v>14</v>
      </c>
      <c r="I684">
        <v>1</v>
      </c>
      <c r="J684">
        <v>3</v>
      </c>
      <c r="K684">
        <v>10</v>
      </c>
      <c r="L684">
        <v>6</v>
      </c>
      <c r="M684">
        <v>18</v>
      </c>
      <c r="N684">
        <v>19</v>
      </c>
      <c r="O684">
        <v>5</v>
      </c>
      <c r="Q684">
        <f t="shared" si="248"/>
        <v>53</v>
      </c>
      <c r="R684">
        <f t="shared" si="248"/>
        <v>58</v>
      </c>
    </row>
    <row r="685" spans="1:18" x14ac:dyDescent="0.35">
      <c r="C685" t="s">
        <v>58</v>
      </c>
      <c r="E685">
        <v>5</v>
      </c>
      <c r="F685">
        <v>1</v>
      </c>
      <c r="G685">
        <v>6</v>
      </c>
      <c r="H685">
        <v>11</v>
      </c>
      <c r="I685">
        <v>0</v>
      </c>
      <c r="J685">
        <v>2</v>
      </c>
      <c r="K685">
        <v>4</v>
      </c>
      <c r="L685">
        <v>2</v>
      </c>
      <c r="M685">
        <v>8</v>
      </c>
      <c r="N685">
        <v>5</v>
      </c>
      <c r="O685">
        <v>3</v>
      </c>
      <c r="Q685">
        <f t="shared" si="248"/>
        <v>21</v>
      </c>
      <c r="R685">
        <f t="shared" si="248"/>
        <v>26</v>
      </c>
    </row>
    <row r="686" spans="1:18" x14ac:dyDescent="0.35">
      <c r="A686">
        <v>27</v>
      </c>
      <c r="B686" t="s">
        <v>85</v>
      </c>
      <c r="C686" t="s">
        <v>124</v>
      </c>
      <c r="E686">
        <v>6</v>
      </c>
      <c r="F686">
        <v>4</v>
      </c>
      <c r="G686">
        <v>6</v>
      </c>
      <c r="H686">
        <v>15</v>
      </c>
      <c r="I686">
        <v>0</v>
      </c>
      <c r="J686">
        <v>1</v>
      </c>
      <c r="K686">
        <v>1</v>
      </c>
      <c r="L686">
        <v>2</v>
      </c>
      <c r="M686">
        <v>8</v>
      </c>
      <c r="N686">
        <v>4</v>
      </c>
      <c r="O686">
        <v>2</v>
      </c>
      <c r="Q686">
        <f t="shared" si="248"/>
        <v>22</v>
      </c>
      <c r="R686">
        <f t="shared" si="248"/>
        <v>27</v>
      </c>
    </row>
    <row r="687" spans="1:18" x14ac:dyDescent="0.35">
      <c r="C687" t="s">
        <v>125</v>
      </c>
      <c r="E687">
        <v>5</v>
      </c>
      <c r="F687">
        <v>4</v>
      </c>
      <c r="G687">
        <v>10</v>
      </c>
      <c r="H687">
        <v>6</v>
      </c>
      <c r="I687">
        <v>0</v>
      </c>
      <c r="J687">
        <v>0</v>
      </c>
      <c r="K687">
        <v>5</v>
      </c>
      <c r="L687">
        <v>3</v>
      </c>
      <c r="M687">
        <v>10</v>
      </c>
      <c r="N687">
        <v>8</v>
      </c>
      <c r="O687">
        <v>3</v>
      </c>
      <c r="Q687">
        <f t="shared" si="248"/>
        <v>28</v>
      </c>
      <c r="R687">
        <f t="shared" si="248"/>
        <v>26</v>
      </c>
    </row>
    <row r="688" spans="1:18" x14ac:dyDescent="0.35">
      <c r="C688" t="s">
        <v>126</v>
      </c>
      <c r="E688">
        <v>12</v>
      </c>
      <c r="F688">
        <v>6</v>
      </c>
      <c r="G688">
        <v>8</v>
      </c>
      <c r="H688">
        <v>6</v>
      </c>
      <c r="I688">
        <v>1</v>
      </c>
      <c r="J688">
        <v>6</v>
      </c>
      <c r="K688">
        <v>7</v>
      </c>
      <c r="L688">
        <v>6</v>
      </c>
      <c r="M688">
        <v>20</v>
      </c>
      <c r="N688">
        <v>15</v>
      </c>
      <c r="O688">
        <v>7</v>
      </c>
      <c r="Q688">
        <f t="shared" si="248"/>
        <v>47</v>
      </c>
      <c r="R688">
        <f t="shared" si="248"/>
        <v>47</v>
      </c>
    </row>
    <row r="689" spans="1:18" x14ac:dyDescent="0.35">
      <c r="C689" t="s">
        <v>127</v>
      </c>
      <c r="E689">
        <v>2</v>
      </c>
      <c r="F689">
        <v>0</v>
      </c>
      <c r="G689">
        <v>1</v>
      </c>
      <c r="H689">
        <v>1</v>
      </c>
      <c r="I689">
        <v>0</v>
      </c>
      <c r="J689">
        <v>0</v>
      </c>
      <c r="K689">
        <v>3</v>
      </c>
      <c r="L689">
        <v>4</v>
      </c>
      <c r="M689">
        <v>3</v>
      </c>
      <c r="N689">
        <v>6</v>
      </c>
      <c r="O689">
        <v>1</v>
      </c>
      <c r="Q689">
        <f t="shared" si="248"/>
        <v>10</v>
      </c>
      <c r="R689">
        <f t="shared" si="248"/>
        <v>11</v>
      </c>
    </row>
    <row r="690" spans="1:18" x14ac:dyDescent="0.35">
      <c r="C690" t="s">
        <v>128</v>
      </c>
      <c r="E690">
        <v>1</v>
      </c>
      <c r="F690">
        <v>1</v>
      </c>
      <c r="G690">
        <v>1</v>
      </c>
      <c r="H690">
        <v>1</v>
      </c>
      <c r="I690">
        <v>0</v>
      </c>
      <c r="J690">
        <v>0</v>
      </c>
      <c r="K690">
        <v>1</v>
      </c>
      <c r="L690">
        <v>0</v>
      </c>
      <c r="M690">
        <v>1</v>
      </c>
      <c r="N690">
        <v>0</v>
      </c>
      <c r="O690">
        <v>0</v>
      </c>
      <c r="Q690">
        <f t="shared" si="248"/>
        <v>3</v>
      </c>
      <c r="R690">
        <f t="shared" si="248"/>
        <v>3</v>
      </c>
    </row>
    <row r="691" spans="1:18" x14ac:dyDescent="0.35">
      <c r="A691">
        <v>28</v>
      </c>
      <c r="B691" t="s">
        <v>86</v>
      </c>
      <c r="C691" t="s">
        <v>124</v>
      </c>
      <c r="E691">
        <v>1</v>
      </c>
      <c r="F691">
        <v>1</v>
      </c>
      <c r="G691">
        <v>2</v>
      </c>
      <c r="H691">
        <v>1</v>
      </c>
      <c r="I691">
        <v>0</v>
      </c>
      <c r="J691">
        <v>1</v>
      </c>
      <c r="K691">
        <v>1</v>
      </c>
      <c r="L691">
        <v>1</v>
      </c>
      <c r="M691">
        <v>3</v>
      </c>
      <c r="N691">
        <v>1</v>
      </c>
      <c r="O691">
        <v>1</v>
      </c>
      <c r="Q691">
        <f t="shared" si="248"/>
        <v>7</v>
      </c>
      <c r="R691">
        <f t="shared" si="248"/>
        <v>6</v>
      </c>
    </row>
    <row r="692" spans="1:18" x14ac:dyDescent="0.35">
      <c r="C692" t="s">
        <v>125</v>
      </c>
      <c r="E692">
        <v>1</v>
      </c>
      <c r="F692">
        <v>2</v>
      </c>
      <c r="G692">
        <v>2</v>
      </c>
      <c r="H692">
        <v>5</v>
      </c>
      <c r="I692">
        <v>1</v>
      </c>
      <c r="J692">
        <v>0</v>
      </c>
      <c r="K692">
        <v>1</v>
      </c>
      <c r="L692">
        <v>1</v>
      </c>
      <c r="M692">
        <v>7</v>
      </c>
      <c r="N692">
        <v>3</v>
      </c>
      <c r="O692">
        <v>2</v>
      </c>
      <c r="Q692">
        <f t="shared" si="248"/>
        <v>12</v>
      </c>
      <c r="R692">
        <f t="shared" si="248"/>
        <v>13</v>
      </c>
    </row>
    <row r="693" spans="1:18" x14ac:dyDescent="0.35">
      <c r="C693" t="s">
        <v>126</v>
      </c>
      <c r="E693">
        <v>10</v>
      </c>
      <c r="F693">
        <v>5</v>
      </c>
      <c r="G693">
        <v>13</v>
      </c>
      <c r="H693">
        <v>4</v>
      </c>
      <c r="I693">
        <v>0</v>
      </c>
      <c r="J693">
        <v>3</v>
      </c>
      <c r="K693">
        <v>5</v>
      </c>
      <c r="L693">
        <v>9</v>
      </c>
      <c r="M693">
        <v>13</v>
      </c>
      <c r="N693">
        <v>7</v>
      </c>
      <c r="O693">
        <v>4</v>
      </c>
      <c r="Q693">
        <f t="shared" si="248"/>
        <v>45</v>
      </c>
      <c r="R693">
        <f t="shared" si="248"/>
        <v>28</v>
      </c>
    </row>
    <row r="694" spans="1:18" x14ac:dyDescent="0.35">
      <c r="C694" t="s">
        <v>127</v>
      </c>
      <c r="E694">
        <v>10</v>
      </c>
      <c r="F694">
        <v>5</v>
      </c>
      <c r="G694">
        <v>6</v>
      </c>
      <c r="H694">
        <v>13</v>
      </c>
      <c r="I694">
        <v>0</v>
      </c>
      <c r="J694">
        <v>3</v>
      </c>
      <c r="K694">
        <v>8</v>
      </c>
      <c r="L694">
        <v>3</v>
      </c>
      <c r="M694">
        <v>15</v>
      </c>
      <c r="N694">
        <v>14</v>
      </c>
      <c r="O694">
        <v>5</v>
      </c>
      <c r="Q694">
        <f t="shared" si="248"/>
        <v>34</v>
      </c>
      <c r="R694">
        <f t="shared" si="248"/>
        <v>48</v>
      </c>
    </row>
    <row r="695" spans="1:18" x14ac:dyDescent="0.35">
      <c r="C695" t="s">
        <v>128</v>
      </c>
      <c r="E695">
        <v>4</v>
      </c>
      <c r="F695">
        <v>2</v>
      </c>
      <c r="G695">
        <v>3</v>
      </c>
      <c r="H695">
        <v>6</v>
      </c>
      <c r="I695">
        <v>0</v>
      </c>
      <c r="J695">
        <v>0</v>
      </c>
      <c r="K695">
        <v>2</v>
      </c>
      <c r="L695">
        <v>1</v>
      </c>
      <c r="M695">
        <v>4</v>
      </c>
      <c r="N695">
        <v>8</v>
      </c>
      <c r="O695">
        <v>1</v>
      </c>
      <c r="Q695">
        <f t="shared" si="248"/>
        <v>12</v>
      </c>
      <c r="R695">
        <f t="shared" si="248"/>
        <v>19</v>
      </c>
    </row>
    <row r="696" spans="1:18" x14ac:dyDescent="0.35">
      <c r="A696">
        <v>29</v>
      </c>
      <c r="B696" t="s">
        <v>87</v>
      </c>
      <c r="C696" t="s">
        <v>124</v>
      </c>
      <c r="E696">
        <v>0</v>
      </c>
      <c r="F696">
        <v>1</v>
      </c>
      <c r="G696">
        <v>1</v>
      </c>
      <c r="H696">
        <v>0</v>
      </c>
      <c r="I696">
        <v>0</v>
      </c>
      <c r="J696">
        <v>1</v>
      </c>
      <c r="K696">
        <v>0</v>
      </c>
      <c r="L696">
        <v>1</v>
      </c>
      <c r="M696">
        <v>1</v>
      </c>
      <c r="N696">
        <v>1</v>
      </c>
      <c r="O696">
        <v>1</v>
      </c>
      <c r="Q696">
        <f t="shared" ref="Q696:R727" si="249">SUMIF($E$565:$O$565,Q$565,$E696:$O696)</f>
        <v>3</v>
      </c>
      <c r="R696">
        <f t="shared" si="249"/>
        <v>4</v>
      </c>
    </row>
    <row r="697" spans="1:18" x14ac:dyDescent="0.35">
      <c r="C697" t="s">
        <v>125</v>
      </c>
      <c r="E697">
        <v>1</v>
      </c>
      <c r="F697">
        <v>0</v>
      </c>
      <c r="G697">
        <v>2</v>
      </c>
      <c r="H697">
        <v>1</v>
      </c>
      <c r="I697">
        <v>0</v>
      </c>
      <c r="J697">
        <v>0</v>
      </c>
      <c r="K697">
        <v>1</v>
      </c>
      <c r="L697">
        <v>1</v>
      </c>
      <c r="M697">
        <v>1</v>
      </c>
      <c r="N697">
        <v>1</v>
      </c>
      <c r="O697">
        <v>0</v>
      </c>
      <c r="Q697">
        <f t="shared" si="249"/>
        <v>5</v>
      </c>
      <c r="R697">
        <f t="shared" si="249"/>
        <v>3</v>
      </c>
    </row>
    <row r="698" spans="1:18" x14ac:dyDescent="0.35">
      <c r="C698" t="s">
        <v>126</v>
      </c>
      <c r="E698">
        <v>11</v>
      </c>
      <c r="F698">
        <v>7</v>
      </c>
      <c r="G698">
        <v>12</v>
      </c>
      <c r="H698">
        <v>12</v>
      </c>
      <c r="I698">
        <v>1</v>
      </c>
      <c r="J698">
        <v>2</v>
      </c>
      <c r="K698">
        <v>5</v>
      </c>
      <c r="L698">
        <v>7</v>
      </c>
      <c r="M698">
        <v>23</v>
      </c>
      <c r="N698">
        <v>10</v>
      </c>
      <c r="O698">
        <v>5</v>
      </c>
      <c r="Q698">
        <f t="shared" si="249"/>
        <v>54</v>
      </c>
      <c r="R698">
        <f t="shared" si="249"/>
        <v>41</v>
      </c>
    </row>
    <row r="699" spans="1:18" x14ac:dyDescent="0.35">
      <c r="C699" t="s">
        <v>127</v>
      </c>
      <c r="E699">
        <v>13</v>
      </c>
      <c r="F699">
        <v>5</v>
      </c>
      <c r="G699">
        <v>10</v>
      </c>
      <c r="H699">
        <v>7</v>
      </c>
      <c r="I699">
        <v>0</v>
      </c>
      <c r="J699">
        <v>4</v>
      </c>
      <c r="K699">
        <v>9</v>
      </c>
      <c r="L699">
        <v>4</v>
      </c>
      <c r="M699">
        <v>12</v>
      </c>
      <c r="N699">
        <v>16</v>
      </c>
      <c r="O699">
        <v>6</v>
      </c>
      <c r="Q699">
        <f t="shared" si="249"/>
        <v>39</v>
      </c>
      <c r="R699">
        <f t="shared" si="249"/>
        <v>47</v>
      </c>
    </row>
    <row r="700" spans="1:18" x14ac:dyDescent="0.35">
      <c r="C700" t="s">
        <v>128</v>
      </c>
      <c r="E700">
        <v>1</v>
      </c>
      <c r="F700">
        <v>2</v>
      </c>
      <c r="G700">
        <v>1</v>
      </c>
      <c r="H700">
        <v>9</v>
      </c>
      <c r="I700">
        <v>0</v>
      </c>
      <c r="J700">
        <v>0</v>
      </c>
      <c r="K700">
        <v>2</v>
      </c>
      <c r="L700">
        <v>2</v>
      </c>
      <c r="M700">
        <v>5</v>
      </c>
      <c r="N700">
        <v>5</v>
      </c>
      <c r="O700">
        <v>1</v>
      </c>
      <c r="Q700">
        <f t="shared" si="249"/>
        <v>9</v>
      </c>
      <c r="R700">
        <f t="shared" si="249"/>
        <v>19</v>
      </c>
    </row>
    <row r="701" spans="1:18" x14ac:dyDescent="0.35">
      <c r="A701">
        <v>30</v>
      </c>
      <c r="B701" t="s">
        <v>88</v>
      </c>
      <c r="C701" t="s">
        <v>32</v>
      </c>
      <c r="E701">
        <v>0</v>
      </c>
      <c r="F701">
        <v>0</v>
      </c>
      <c r="G701">
        <v>2</v>
      </c>
      <c r="H701">
        <v>0</v>
      </c>
      <c r="I701">
        <v>0</v>
      </c>
      <c r="J701">
        <v>1</v>
      </c>
      <c r="K701">
        <v>0</v>
      </c>
      <c r="L701">
        <v>1</v>
      </c>
      <c r="M701">
        <v>1</v>
      </c>
      <c r="N701">
        <v>2</v>
      </c>
      <c r="O701">
        <v>0</v>
      </c>
      <c r="Q701">
        <f t="shared" si="249"/>
        <v>4</v>
      </c>
      <c r="R701">
        <f t="shared" si="249"/>
        <v>3</v>
      </c>
    </row>
    <row r="702" spans="1:18" x14ac:dyDescent="0.35">
      <c r="C702" t="s">
        <v>33</v>
      </c>
      <c r="E702">
        <v>2</v>
      </c>
      <c r="F702">
        <v>0</v>
      </c>
      <c r="G702">
        <v>3</v>
      </c>
      <c r="H702">
        <v>2</v>
      </c>
      <c r="I702">
        <v>0</v>
      </c>
      <c r="J702">
        <v>2</v>
      </c>
      <c r="K702">
        <v>2</v>
      </c>
      <c r="L702">
        <v>3</v>
      </c>
      <c r="M702">
        <v>10</v>
      </c>
      <c r="N702">
        <v>6</v>
      </c>
      <c r="O702">
        <v>3</v>
      </c>
      <c r="Q702">
        <f t="shared" si="249"/>
        <v>18</v>
      </c>
      <c r="R702">
        <f t="shared" si="249"/>
        <v>15</v>
      </c>
    </row>
    <row r="703" spans="1:18" x14ac:dyDescent="0.35">
      <c r="C703" t="s">
        <v>34</v>
      </c>
      <c r="E703">
        <v>20</v>
      </c>
      <c r="F703">
        <v>15</v>
      </c>
      <c r="G703">
        <v>17</v>
      </c>
      <c r="H703">
        <v>20</v>
      </c>
      <c r="I703">
        <v>0</v>
      </c>
      <c r="J703">
        <v>4</v>
      </c>
      <c r="K703">
        <v>12</v>
      </c>
      <c r="L703">
        <v>8</v>
      </c>
      <c r="M703">
        <v>29</v>
      </c>
      <c r="N703">
        <v>23</v>
      </c>
      <c r="O703">
        <v>10</v>
      </c>
      <c r="Q703">
        <f t="shared" si="249"/>
        <v>74</v>
      </c>
      <c r="R703">
        <f t="shared" si="249"/>
        <v>84</v>
      </c>
    </row>
    <row r="704" spans="1:18" x14ac:dyDescent="0.35">
      <c r="C704" t="s">
        <v>35</v>
      </c>
      <c r="E704">
        <v>3</v>
      </c>
      <c r="F704">
        <v>0</v>
      </c>
      <c r="G704">
        <v>1</v>
      </c>
      <c r="H704">
        <v>0</v>
      </c>
      <c r="I704">
        <v>0</v>
      </c>
      <c r="J704">
        <v>0</v>
      </c>
      <c r="K704">
        <v>0</v>
      </c>
      <c r="L704">
        <v>2</v>
      </c>
      <c r="M704">
        <v>1</v>
      </c>
      <c r="N704">
        <v>1</v>
      </c>
      <c r="O704">
        <v>0</v>
      </c>
      <c r="Q704">
        <f t="shared" si="249"/>
        <v>7</v>
      </c>
      <c r="R704">
        <f t="shared" si="249"/>
        <v>1</v>
      </c>
    </row>
    <row r="705" spans="1:18" x14ac:dyDescent="0.35">
      <c r="C705" t="s">
        <v>36</v>
      </c>
      <c r="E705">
        <v>0</v>
      </c>
      <c r="F705">
        <v>0</v>
      </c>
      <c r="G705">
        <v>1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1</v>
      </c>
      <c r="N705">
        <v>1</v>
      </c>
      <c r="O705">
        <v>0</v>
      </c>
      <c r="Q705">
        <f t="shared" si="249"/>
        <v>2</v>
      </c>
      <c r="R705">
        <f t="shared" si="249"/>
        <v>1</v>
      </c>
    </row>
    <row r="706" spans="1:18" x14ac:dyDescent="0.35">
      <c r="C706" t="s">
        <v>89</v>
      </c>
      <c r="E706">
        <v>1</v>
      </c>
      <c r="F706">
        <v>0</v>
      </c>
      <c r="G706">
        <v>2</v>
      </c>
      <c r="H706">
        <v>7</v>
      </c>
      <c r="I706">
        <v>1</v>
      </c>
      <c r="J706">
        <v>0</v>
      </c>
      <c r="K706">
        <v>3</v>
      </c>
      <c r="L706">
        <v>1</v>
      </c>
      <c r="M706">
        <v>0</v>
      </c>
      <c r="N706">
        <v>0</v>
      </c>
      <c r="O706">
        <v>0</v>
      </c>
      <c r="Q706">
        <f t="shared" si="249"/>
        <v>5</v>
      </c>
      <c r="R706">
        <f t="shared" si="249"/>
        <v>10</v>
      </c>
    </row>
    <row r="707" spans="1:18" x14ac:dyDescent="0.35">
      <c r="A707">
        <v>31</v>
      </c>
      <c r="B707" t="s">
        <v>90</v>
      </c>
      <c r="C707" t="s">
        <v>32</v>
      </c>
      <c r="E707">
        <v>1</v>
      </c>
      <c r="F707">
        <v>0</v>
      </c>
      <c r="G707">
        <v>2</v>
      </c>
      <c r="H707">
        <v>0</v>
      </c>
      <c r="I707">
        <v>0</v>
      </c>
      <c r="J707">
        <v>1</v>
      </c>
      <c r="K707">
        <v>1</v>
      </c>
      <c r="L707">
        <v>1</v>
      </c>
      <c r="M707">
        <v>0</v>
      </c>
      <c r="N707">
        <v>2</v>
      </c>
      <c r="O707">
        <v>1</v>
      </c>
      <c r="Q707">
        <f t="shared" si="249"/>
        <v>4</v>
      </c>
      <c r="R707">
        <f t="shared" si="249"/>
        <v>5</v>
      </c>
    </row>
    <row r="708" spans="1:18" x14ac:dyDescent="0.35">
      <c r="C708" t="s">
        <v>33</v>
      </c>
      <c r="E708">
        <v>1</v>
      </c>
      <c r="F708">
        <v>0</v>
      </c>
      <c r="G708">
        <v>3</v>
      </c>
      <c r="H708">
        <v>4</v>
      </c>
      <c r="I708">
        <v>0</v>
      </c>
      <c r="J708">
        <v>1</v>
      </c>
      <c r="K708">
        <v>1</v>
      </c>
      <c r="L708">
        <v>2</v>
      </c>
      <c r="M708">
        <v>11</v>
      </c>
      <c r="N708">
        <v>4</v>
      </c>
      <c r="O708">
        <v>3</v>
      </c>
      <c r="Q708">
        <f t="shared" si="249"/>
        <v>17</v>
      </c>
      <c r="R708">
        <f t="shared" si="249"/>
        <v>13</v>
      </c>
    </row>
    <row r="709" spans="1:18" x14ac:dyDescent="0.35">
      <c r="C709" t="s">
        <v>34</v>
      </c>
      <c r="E709">
        <v>23</v>
      </c>
      <c r="F709">
        <v>15</v>
      </c>
      <c r="G709">
        <v>20</v>
      </c>
      <c r="H709">
        <v>21</v>
      </c>
      <c r="I709">
        <v>1</v>
      </c>
      <c r="J709">
        <v>3</v>
      </c>
      <c r="K709">
        <v>15</v>
      </c>
      <c r="L709">
        <v>12</v>
      </c>
      <c r="M709">
        <v>30</v>
      </c>
      <c r="N709">
        <v>25</v>
      </c>
      <c r="O709">
        <v>9</v>
      </c>
      <c r="Q709">
        <f t="shared" si="249"/>
        <v>86</v>
      </c>
      <c r="R709">
        <f t="shared" si="249"/>
        <v>88</v>
      </c>
    </row>
    <row r="710" spans="1:18" x14ac:dyDescent="0.35">
      <c r="C710" t="s">
        <v>35</v>
      </c>
      <c r="E710">
        <v>1</v>
      </c>
      <c r="F710">
        <v>0</v>
      </c>
      <c r="G710">
        <v>0</v>
      </c>
      <c r="H710">
        <v>2</v>
      </c>
      <c r="I710">
        <v>0</v>
      </c>
      <c r="J710">
        <v>1</v>
      </c>
      <c r="K710">
        <v>0</v>
      </c>
      <c r="L710">
        <v>0</v>
      </c>
      <c r="M710">
        <v>1</v>
      </c>
      <c r="N710">
        <v>1</v>
      </c>
      <c r="O710">
        <v>0</v>
      </c>
      <c r="Q710">
        <f t="shared" si="249"/>
        <v>2</v>
      </c>
      <c r="R710">
        <f t="shared" si="249"/>
        <v>4</v>
      </c>
    </row>
    <row r="711" spans="1:18" x14ac:dyDescent="0.35">
      <c r="C711" t="s">
        <v>36</v>
      </c>
      <c r="E711">
        <v>0</v>
      </c>
      <c r="F711">
        <v>0</v>
      </c>
      <c r="G711">
        <v>1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Q711">
        <f t="shared" si="249"/>
        <v>1</v>
      </c>
      <c r="R711">
        <f t="shared" si="249"/>
        <v>0</v>
      </c>
    </row>
    <row r="712" spans="1:18" x14ac:dyDescent="0.35">
      <c r="C712" t="s">
        <v>91</v>
      </c>
      <c r="E712">
        <v>0</v>
      </c>
      <c r="F712">
        <v>0</v>
      </c>
      <c r="G712">
        <v>0</v>
      </c>
      <c r="H712">
        <v>2</v>
      </c>
      <c r="I712">
        <v>0</v>
      </c>
      <c r="J712">
        <v>1</v>
      </c>
      <c r="K712">
        <v>0</v>
      </c>
      <c r="L712">
        <v>0</v>
      </c>
      <c r="M712">
        <v>0</v>
      </c>
      <c r="N712">
        <v>1</v>
      </c>
      <c r="O712">
        <v>0</v>
      </c>
      <c r="Q712">
        <f t="shared" si="249"/>
        <v>0</v>
      </c>
      <c r="R712">
        <f t="shared" si="249"/>
        <v>4</v>
      </c>
    </row>
    <row r="713" spans="1:18" x14ac:dyDescent="0.35">
      <c r="A713">
        <v>32</v>
      </c>
      <c r="B713" t="s">
        <v>92</v>
      </c>
      <c r="C713" t="s">
        <v>32</v>
      </c>
      <c r="E713">
        <v>0</v>
      </c>
      <c r="F713">
        <v>0</v>
      </c>
      <c r="G713">
        <v>3</v>
      </c>
      <c r="H713">
        <v>0</v>
      </c>
      <c r="I713">
        <v>0</v>
      </c>
      <c r="J713">
        <v>1</v>
      </c>
      <c r="K713">
        <v>1</v>
      </c>
      <c r="L713">
        <v>0</v>
      </c>
      <c r="M713">
        <v>1</v>
      </c>
      <c r="N713">
        <v>2</v>
      </c>
      <c r="O713">
        <v>1</v>
      </c>
      <c r="Q713">
        <f t="shared" si="249"/>
        <v>4</v>
      </c>
      <c r="R713">
        <f t="shared" si="249"/>
        <v>5</v>
      </c>
    </row>
    <row r="714" spans="1:18" x14ac:dyDescent="0.35">
      <c r="C714" t="s">
        <v>33</v>
      </c>
      <c r="E714">
        <v>3</v>
      </c>
      <c r="F714">
        <v>0</v>
      </c>
      <c r="G714">
        <v>3</v>
      </c>
      <c r="H714">
        <v>7</v>
      </c>
      <c r="I714">
        <v>0</v>
      </c>
      <c r="J714">
        <v>1</v>
      </c>
      <c r="K714">
        <v>1</v>
      </c>
      <c r="L714">
        <v>3</v>
      </c>
      <c r="M714">
        <v>11</v>
      </c>
      <c r="N714">
        <v>6</v>
      </c>
      <c r="O714">
        <v>4</v>
      </c>
      <c r="Q714">
        <f t="shared" si="249"/>
        <v>20</v>
      </c>
      <c r="R714">
        <f t="shared" si="249"/>
        <v>19</v>
      </c>
    </row>
    <row r="715" spans="1:18" x14ac:dyDescent="0.35">
      <c r="C715" t="s">
        <v>34</v>
      </c>
      <c r="E715">
        <v>22</v>
      </c>
      <c r="F715">
        <v>15</v>
      </c>
      <c r="G715">
        <v>19</v>
      </c>
      <c r="H715">
        <v>21</v>
      </c>
      <c r="I715">
        <v>1</v>
      </c>
      <c r="J715">
        <v>5</v>
      </c>
      <c r="K715">
        <v>14</v>
      </c>
      <c r="L715">
        <v>8</v>
      </c>
      <c r="M715">
        <v>29</v>
      </c>
      <c r="N715">
        <v>24</v>
      </c>
      <c r="O715">
        <v>7</v>
      </c>
      <c r="Q715">
        <f t="shared" si="249"/>
        <v>79</v>
      </c>
      <c r="R715">
        <f t="shared" si="249"/>
        <v>86</v>
      </c>
    </row>
    <row r="716" spans="1:18" x14ac:dyDescent="0.35">
      <c r="C716" t="s">
        <v>35</v>
      </c>
      <c r="E716">
        <v>1</v>
      </c>
      <c r="F716">
        <v>0</v>
      </c>
      <c r="G716">
        <v>0</v>
      </c>
      <c r="H716">
        <v>1</v>
      </c>
      <c r="I716">
        <v>0</v>
      </c>
      <c r="J716">
        <v>0</v>
      </c>
      <c r="K716">
        <v>0</v>
      </c>
      <c r="L716">
        <v>3</v>
      </c>
      <c r="M716">
        <v>0</v>
      </c>
      <c r="N716">
        <v>0</v>
      </c>
      <c r="O716">
        <v>0</v>
      </c>
      <c r="Q716">
        <f t="shared" si="249"/>
        <v>4</v>
      </c>
      <c r="R716">
        <f t="shared" si="249"/>
        <v>1</v>
      </c>
    </row>
    <row r="717" spans="1:18" x14ac:dyDescent="0.35">
      <c r="C717" t="s">
        <v>36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1</v>
      </c>
      <c r="M717">
        <v>0</v>
      </c>
      <c r="N717">
        <v>1</v>
      </c>
      <c r="O717">
        <v>1</v>
      </c>
      <c r="Q717">
        <f t="shared" si="249"/>
        <v>1</v>
      </c>
      <c r="R717">
        <f t="shared" si="249"/>
        <v>2</v>
      </c>
    </row>
    <row r="718" spans="1:18" x14ac:dyDescent="0.35">
      <c r="C718" t="s">
        <v>93</v>
      </c>
      <c r="E718">
        <v>0</v>
      </c>
      <c r="F718">
        <v>0</v>
      </c>
      <c r="G718">
        <v>1</v>
      </c>
      <c r="H718">
        <v>0</v>
      </c>
      <c r="I718">
        <v>0</v>
      </c>
      <c r="J718">
        <v>0</v>
      </c>
      <c r="K718">
        <v>1</v>
      </c>
      <c r="L718">
        <v>0</v>
      </c>
      <c r="M718">
        <v>1</v>
      </c>
      <c r="N718">
        <v>0</v>
      </c>
      <c r="O718">
        <v>0</v>
      </c>
      <c r="Q718">
        <f t="shared" si="249"/>
        <v>2</v>
      </c>
      <c r="R718">
        <f t="shared" si="249"/>
        <v>1</v>
      </c>
    </row>
    <row r="719" spans="1:18" x14ac:dyDescent="0.35">
      <c r="A719">
        <v>33</v>
      </c>
      <c r="B719" t="s">
        <v>94</v>
      </c>
      <c r="C719" t="s">
        <v>95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1</v>
      </c>
      <c r="K719">
        <v>0</v>
      </c>
      <c r="L719">
        <v>1</v>
      </c>
      <c r="M719">
        <v>0</v>
      </c>
      <c r="N719">
        <v>0</v>
      </c>
      <c r="O719">
        <v>1</v>
      </c>
      <c r="Q719">
        <f t="shared" si="249"/>
        <v>1</v>
      </c>
      <c r="R719">
        <f t="shared" si="249"/>
        <v>2</v>
      </c>
    </row>
    <row r="720" spans="1:18" x14ac:dyDescent="0.35">
      <c r="C720" t="s">
        <v>96</v>
      </c>
      <c r="E720">
        <v>11</v>
      </c>
      <c r="F720">
        <v>1</v>
      </c>
      <c r="G720">
        <v>17</v>
      </c>
      <c r="H720">
        <v>6</v>
      </c>
      <c r="I720">
        <v>0</v>
      </c>
      <c r="J720">
        <v>0</v>
      </c>
      <c r="K720">
        <v>7</v>
      </c>
      <c r="L720">
        <v>12</v>
      </c>
      <c r="M720">
        <v>23</v>
      </c>
      <c r="N720">
        <v>15</v>
      </c>
      <c r="O720">
        <v>0</v>
      </c>
      <c r="Q720">
        <f t="shared" si="249"/>
        <v>63</v>
      </c>
      <c r="R720">
        <f t="shared" si="249"/>
        <v>29</v>
      </c>
    </row>
    <row r="721" spans="1:18" x14ac:dyDescent="0.35">
      <c r="C721" t="s">
        <v>97</v>
      </c>
      <c r="E721">
        <v>10</v>
      </c>
      <c r="F721">
        <v>9</v>
      </c>
      <c r="G721">
        <v>6</v>
      </c>
      <c r="H721">
        <v>17</v>
      </c>
      <c r="I721">
        <v>1</v>
      </c>
      <c r="J721">
        <v>6</v>
      </c>
      <c r="K721">
        <v>4</v>
      </c>
      <c r="L721">
        <v>2</v>
      </c>
      <c r="M721">
        <v>12</v>
      </c>
      <c r="N721">
        <v>13</v>
      </c>
      <c r="O721">
        <v>9</v>
      </c>
      <c r="Q721">
        <f t="shared" si="249"/>
        <v>31</v>
      </c>
      <c r="R721">
        <f t="shared" si="249"/>
        <v>58</v>
      </c>
    </row>
    <row r="722" spans="1:18" x14ac:dyDescent="0.35">
      <c r="C722" t="s">
        <v>98</v>
      </c>
      <c r="E722">
        <v>5</v>
      </c>
      <c r="F722">
        <v>5</v>
      </c>
      <c r="G722">
        <v>3</v>
      </c>
      <c r="H722">
        <v>6</v>
      </c>
      <c r="I722">
        <v>0</v>
      </c>
      <c r="J722">
        <v>0</v>
      </c>
      <c r="K722">
        <v>6</v>
      </c>
      <c r="L722">
        <v>0</v>
      </c>
      <c r="M722">
        <v>7</v>
      </c>
      <c r="N722">
        <v>5</v>
      </c>
      <c r="O722">
        <v>3</v>
      </c>
      <c r="Q722">
        <f t="shared" si="249"/>
        <v>15</v>
      </c>
      <c r="R722">
        <f t="shared" si="249"/>
        <v>25</v>
      </c>
    </row>
    <row r="723" spans="1:18" x14ac:dyDescent="0.35">
      <c r="A723">
        <v>34</v>
      </c>
      <c r="B723" t="s">
        <v>99</v>
      </c>
      <c r="C723" t="s">
        <v>95</v>
      </c>
      <c r="E723">
        <v>1</v>
      </c>
      <c r="F723">
        <v>0</v>
      </c>
      <c r="G723">
        <v>0</v>
      </c>
      <c r="H723">
        <v>0</v>
      </c>
      <c r="I723">
        <v>0</v>
      </c>
      <c r="J723">
        <v>2</v>
      </c>
      <c r="K723">
        <v>0</v>
      </c>
      <c r="L723">
        <v>0</v>
      </c>
      <c r="M723">
        <v>1</v>
      </c>
      <c r="N723">
        <v>0</v>
      </c>
      <c r="O723">
        <v>0</v>
      </c>
      <c r="Q723">
        <f t="shared" si="249"/>
        <v>2</v>
      </c>
      <c r="R723">
        <f t="shared" si="249"/>
        <v>2</v>
      </c>
    </row>
    <row r="724" spans="1:18" x14ac:dyDescent="0.35">
      <c r="C724" t="s">
        <v>96</v>
      </c>
      <c r="E724">
        <v>7</v>
      </c>
      <c r="F724">
        <v>1</v>
      </c>
      <c r="G724">
        <v>13</v>
      </c>
      <c r="H724">
        <v>5</v>
      </c>
      <c r="I724">
        <v>0</v>
      </c>
      <c r="J724">
        <v>0</v>
      </c>
      <c r="K724">
        <v>2</v>
      </c>
      <c r="L724">
        <v>9</v>
      </c>
      <c r="M724">
        <v>15</v>
      </c>
      <c r="N724">
        <v>13</v>
      </c>
      <c r="O724">
        <v>0</v>
      </c>
      <c r="Q724">
        <f t="shared" si="249"/>
        <v>44</v>
      </c>
      <c r="R724">
        <f t="shared" si="249"/>
        <v>21</v>
      </c>
    </row>
    <row r="725" spans="1:18" x14ac:dyDescent="0.35">
      <c r="C725" t="s">
        <v>97</v>
      </c>
      <c r="E725">
        <v>10</v>
      </c>
      <c r="F725">
        <v>11</v>
      </c>
      <c r="G725">
        <v>10</v>
      </c>
      <c r="H725">
        <v>18</v>
      </c>
      <c r="I725">
        <v>1</v>
      </c>
      <c r="J725">
        <v>4</v>
      </c>
      <c r="K725">
        <v>10</v>
      </c>
      <c r="L725">
        <v>4</v>
      </c>
      <c r="M725">
        <v>20</v>
      </c>
      <c r="N725">
        <v>15</v>
      </c>
      <c r="O725">
        <v>12</v>
      </c>
      <c r="Q725">
        <f t="shared" si="249"/>
        <v>45</v>
      </c>
      <c r="R725">
        <f t="shared" si="249"/>
        <v>70</v>
      </c>
    </row>
    <row r="726" spans="1:18" x14ac:dyDescent="0.35">
      <c r="C726" t="s">
        <v>98</v>
      </c>
      <c r="E726">
        <v>8</v>
      </c>
      <c r="F726">
        <v>3</v>
      </c>
      <c r="G726">
        <v>3</v>
      </c>
      <c r="H726">
        <v>6</v>
      </c>
      <c r="I726">
        <v>0</v>
      </c>
      <c r="J726">
        <v>1</v>
      </c>
      <c r="K726">
        <v>5</v>
      </c>
      <c r="L726">
        <v>2</v>
      </c>
      <c r="M726">
        <v>6</v>
      </c>
      <c r="N726">
        <v>5</v>
      </c>
      <c r="O726">
        <v>1</v>
      </c>
      <c r="Q726">
        <f t="shared" si="249"/>
        <v>19</v>
      </c>
      <c r="R726">
        <f t="shared" si="249"/>
        <v>21</v>
      </c>
    </row>
    <row r="727" spans="1:18" x14ac:dyDescent="0.35">
      <c r="A727">
        <v>35</v>
      </c>
      <c r="B727" t="s">
        <v>100</v>
      </c>
      <c r="C727" t="s">
        <v>101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1</v>
      </c>
      <c r="K727">
        <v>0</v>
      </c>
      <c r="L727">
        <v>0</v>
      </c>
      <c r="M727">
        <v>0</v>
      </c>
      <c r="N727">
        <v>3</v>
      </c>
      <c r="O727">
        <v>0</v>
      </c>
      <c r="Q727">
        <f t="shared" si="249"/>
        <v>0</v>
      </c>
      <c r="R727">
        <f t="shared" si="249"/>
        <v>4</v>
      </c>
    </row>
    <row r="728" spans="1:18" x14ac:dyDescent="0.35">
      <c r="C728" t="s">
        <v>102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2</v>
      </c>
      <c r="O728">
        <v>0</v>
      </c>
      <c r="Q728">
        <f t="shared" ref="Q728:R751" si="250">SUMIF($E$565:$O$565,Q$565,$E728:$O728)</f>
        <v>0</v>
      </c>
      <c r="R728">
        <f t="shared" si="250"/>
        <v>2</v>
      </c>
    </row>
    <row r="729" spans="1:18" x14ac:dyDescent="0.35">
      <c r="C729" t="s">
        <v>103</v>
      </c>
      <c r="E729">
        <v>1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3</v>
      </c>
      <c r="M729">
        <v>0</v>
      </c>
      <c r="N729">
        <v>4</v>
      </c>
      <c r="O729">
        <v>1</v>
      </c>
      <c r="Q729">
        <f t="shared" si="250"/>
        <v>4</v>
      </c>
      <c r="R729">
        <f t="shared" si="250"/>
        <v>5</v>
      </c>
    </row>
    <row r="730" spans="1:18" x14ac:dyDescent="0.35">
      <c r="C730" t="s">
        <v>104</v>
      </c>
      <c r="E730">
        <v>6</v>
      </c>
      <c r="F730">
        <v>1</v>
      </c>
      <c r="G730">
        <v>3</v>
      </c>
      <c r="H730">
        <v>0</v>
      </c>
      <c r="I730">
        <v>0</v>
      </c>
      <c r="J730">
        <v>0</v>
      </c>
      <c r="K730">
        <v>6</v>
      </c>
      <c r="L730">
        <v>1</v>
      </c>
      <c r="M730">
        <v>6</v>
      </c>
      <c r="N730">
        <v>18</v>
      </c>
      <c r="O730">
        <v>8</v>
      </c>
      <c r="Q730">
        <f t="shared" si="250"/>
        <v>16</v>
      </c>
      <c r="R730">
        <f t="shared" si="250"/>
        <v>33</v>
      </c>
    </row>
    <row r="731" spans="1:18" x14ac:dyDescent="0.35">
      <c r="C731" t="s">
        <v>105</v>
      </c>
      <c r="E731">
        <v>19</v>
      </c>
      <c r="F731">
        <v>14</v>
      </c>
      <c r="G731">
        <v>23</v>
      </c>
      <c r="H731">
        <v>29</v>
      </c>
      <c r="I731">
        <v>1</v>
      </c>
      <c r="J731">
        <v>6</v>
      </c>
      <c r="K731">
        <v>11</v>
      </c>
      <c r="L731">
        <v>11</v>
      </c>
      <c r="M731">
        <v>36</v>
      </c>
      <c r="N731">
        <v>6</v>
      </c>
      <c r="O731">
        <v>4</v>
      </c>
      <c r="Q731">
        <f t="shared" si="250"/>
        <v>90</v>
      </c>
      <c r="R731">
        <f t="shared" si="250"/>
        <v>70</v>
      </c>
    </row>
    <row r="732" spans="1:18" x14ac:dyDescent="0.35">
      <c r="A732">
        <v>36</v>
      </c>
      <c r="B732" t="s">
        <v>106</v>
      </c>
      <c r="C732" t="s">
        <v>101</v>
      </c>
      <c r="E732">
        <v>0</v>
      </c>
      <c r="F732">
        <v>0</v>
      </c>
      <c r="G732">
        <v>1</v>
      </c>
      <c r="H732">
        <v>0</v>
      </c>
      <c r="I732">
        <v>0</v>
      </c>
      <c r="J732">
        <v>1</v>
      </c>
      <c r="K732">
        <v>1</v>
      </c>
      <c r="L732">
        <v>1</v>
      </c>
      <c r="M732">
        <v>0</v>
      </c>
      <c r="N732">
        <v>2</v>
      </c>
      <c r="O732">
        <v>0</v>
      </c>
      <c r="Q732">
        <f t="shared" si="250"/>
        <v>2</v>
      </c>
      <c r="R732">
        <f t="shared" si="250"/>
        <v>4</v>
      </c>
    </row>
    <row r="733" spans="1:18" x14ac:dyDescent="0.35">
      <c r="C733" t="s">
        <v>102</v>
      </c>
      <c r="E733">
        <v>0</v>
      </c>
      <c r="F733">
        <v>1</v>
      </c>
      <c r="G733">
        <v>2</v>
      </c>
      <c r="H733">
        <v>0</v>
      </c>
      <c r="I733">
        <v>0</v>
      </c>
      <c r="J733">
        <v>0</v>
      </c>
      <c r="K733">
        <v>4</v>
      </c>
      <c r="L733">
        <v>1</v>
      </c>
      <c r="M733">
        <v>0</v>
      </c>
      <c r="N733">
        <v>2</v>
      </c>
      <c r="O733">
        <v>1</v>
      </c>
      <c r="Q733">
        <f t="shared" si="250"/>
        <v>3</v>
      </c>
      <c r="R733">
        <f t="shared" si="250"/>
        <v>8</v>
      </c>
    </row>
    <row r="734" spans="1:18" x14ac:dyDescent="0.35">
      <c r="C734" t="s">
        <v>103</v>
      </c>
      <c r="E734">
        <v>2</v>
      </c>
      <c r="F734">
        <v>2</v>
      </c>
      <c r="G734">
        <v>0</v>
      </c>
      <c r="H734">
        <v>2</v>
      </c>
      <c r="I734">
        <v>0</v>
      </c>
      <c r="J734">
        <v>0</v>
      </c>
      <c r="K734">
        <v>1</v>
      </c>
      <c r="L734">
        <v>3</v>
      </c>
      <c r="M734">
        <v>0</v>
      </c>
      <c r="N734">
        <v>2</v>
      </c>
      <c r="O734">
        <v>3</v>
      </c>
      <c r="Q734">
        <f t="shared" si="250"/>
        <v>5</v>
      </c>
      <c r="R734">
        <f t="shared" si="250"/>
        <v>10</v>
      </c>
    </row>
    <row r="735" spans="1:18" x14ac:dyDescent="0.35">
      <c r="C735" t="s">
        <v>104</v>
      </c>
      <c r="E735">
        <v>9</v>
      </c>
      <c r="F735">
        <v>7</v>
      </c>
      <c r="G735">
        <v>16</v>
      </c>
      <c r="H735">
        <v>9</v>
      </c>
      <c r="I735">
        <v>1</v>
      </c>
      <c r="J735">
        <v>4</v>
      </c>
      <c r="K735">
        <v>9</v>
      </c>
      <c r="L735">
        <v>4</v>
      </c>
      <c r="M735">
        <v>11</v>
      </c>
      <c r="N735">
        <v>17</v>
      </c>
      <c r="O735">
        <v>7</v>
      </c>
      <c r="Q735">
        <f t="shared" si="250"/>
        <v>41</v>
      </c>
      <c r="R735">
        <f t="shared" si="250"/>
        <v>53</v>
      </c>
    </row>
    <row r="736" spans="1:18" x14ac:dyDescent="0.35">
      <c r="C736" t="s">
        <v>105</v>
      </c>
      <c r="E736">
        <v>15</v>
      </c>
      <c r="F736">
        <v>5</v>
      </c>
      <c r="G736">
        <v>7</v>
      </c>
      <c r="H736">
        <v>18</v>
      </c>
      <c r="I736">
        <v>0</v>
      </c>
      <c r="J736">
        <v>2</v>
      </c>
      <c r="K736">
        <v>2</v>
      </c>
      <c r="L736">
        <v>6</v>
      </c>
      <c r="M736">
        <v>31</v>
      </c>
      <c r="N736">
        <v>10</v>
      </c>
      <c r="O736">
        <v>2</v>
      </c>
      <c r="Q736">
        <f t="shared" si="250"/>
        <v>59</v>
      </c>
      <c r="R736">
        <f t="shared" si="250"/>
        <v>39</v>
      </c>
    </row>
    <row r="737" spans="1:18" x14ac:dyDescent="0.35">
      <c r="A737">
        <v>37</v>
      </c>
      <c r="B737" t="s">
        <v>107</v>
      </c>
      <c r="C737" t="s">
        <v>108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1</v>
      </c>
      <c r="K737">
        <v>0</v>
      </c>
      <c r="L737">
        <v>0</v>
      </c>
      <c r="M737">
        <v>0</v>
      </c>
      <c r="N737">
        <v>0</v>
      </c>
      <c r="O737">
        <v>0</v>
      </c>
      <c r="Q737">
        <f t="shared" si="250"/>
        <v>0</v>
      </c>
      <c r="R737">
        <f t="shared" si="250"/>
        <v>1</v>
      </c>
    </row>
    <row r="738" spans="1:18" x14ac:dyDescent="0.35">
      <c r="C738">
        <v>2</v>
      </c>
      <c r="E738">
        <v>0</v>
      </c>
      <c r="F738">
        <v>2</v>
      </c>
      <c r="G738">
        <v>0</v>
      </c>
      <c r="H738">
        <v>0</v>
      </c>
      <c r="I738">
        <v>0</v>
      </c>
      <c r="J738">
        <v>0</v>
      </c>
      <c r="K738">
        <v>5</v>
      </c>
      <c r="L738">
        <v>7</v>
      </c>
      <c r="M738">
        <v>42</v>
      </c>
      <c r="N738">
        <v>0</v>
      </c>
      <c r="O738">
        <v>3</v>
      </c>
      <c r="Q738">
        <f t="shared" si="250"/>
        <v>49</v>
      </c>
      <c r="R738">
        <f t="shared" si="250"/>
        <v>10</v>
      </c>
    </row>
    <row r="739" spans="1:18" x14ac:dyDescent="0.35">
      <c r="C739">
        <v>3</v>
      </c>
      <c r="E739">
        <v>3</v>
      </c>
      <c r="F739">
        <v>0</v>
      </c>
      <c r="G739">
        <v>0</v>
      </c>
      <c r="H739">
        <v>1</v>
      </c>
      <c r="I739">
        <v>0</v>
      </c>
      <c r="J739">
        <v>6</v>
      </c>
      <c r="K739">
        <v>0</v>
      </c>
      <c r="L739">
        <v>0</v>
      </c>
      <c r="M739">
        <v>0</v>
      </c>
      <c r="N739">
        <v>4</v>
      </c>
      <c r="O739">
        <v>2</v>
      </c>
      <c r="Q739">
        <f t="shared" si="250"/>
        <v>3</v>
      </c>
      <c r="R739">
        <f t="shared" si="250"/>
        <v>13</v>
      </c>
    </row>
    <row r="740" spans="1:18" x14ac:dyDescent="0.35">
      <c r="C740">
        <v>4</v>
      </c>
      <c r="E740">
        <v>21</v>
      </c>
      <c r="F740">
        <v>13</v>
      </c>
      <c r="G740">
        <v>26</v>
      </c>
      <c r="H740">
        <v>27</v>
      </c>
      <c r="I740">
        <v>1</v>
      </c>
      <c r="J740">
        <v>0</v>
      </c>
      <c r="K740">
        <v>12</v>
      </c>
      <c r="L740">
        <v>7</v>
      </c>
      <c r="M740">
        <v>0</v>
      </c>
      <c r="N740">
        <v>29</v>
      </c>
      <c r="O740">
        <v>8</v>
      </c>
      <c r="Q740">
        <f t="shared" si="250"/>
        <v>55</v>
      </c>
      <c r="R740">
        <f t="shared" si="250"/>
        <v>89</v>
      </c>
    </row>
    <row r="741" spans="1:18" x14ac:dyDescent="0.35">
      <c r="C741" t="s">
        <v>109</v>
      </c>
      <c r="E741">
        <v>2</v>
      </c>
      <c r="F741">
        <v>0</v>
      </c>
      <c r="G741">
        <v>0</v>
      </c>
      <c r="H741">
        <v>1</v>
      </c>
      <c r="I741">
        <v>0</v>
      </c>
      <c r="J741">
        <v>0</v>
      </c>
      <c r="K741">
        <v>0</v>
      </c>
      <c r="L741">
        <v>1</v>
      </c>
      <c r="M741">
        <v>0</v>
      </c>
      <c r="N741">
        <v>0</v>
      </c>
      <c r="O741">
        <v>0</v>
      </c>
      <c r="Q741">
        <f t="shared" si="250"/>
        <v>3</v>
      </c>
      <c r="R741">
        <f t="shared" si="250"/>
        <v>1</v>
      </c>
    </row>
    <row r="742" spans="1:18" x14ac:dyDescent="0.35">
      <c r="A742">
        <v>38</v>
      </c>
      <c r="B742" t="s">
        <v>110</v>
      </c>
      <c r="C742" t="s">
        <v>32</v>
      </c>
      <c r="E742">
        <v>1</v>
      </c>
      <c r="F742">
        <v>2</v>
      </c>
      <c r="G742">
        <v>0</v>
      </c>
      <c r="H742">
        <v>3</v>
      </c>
      <c r="I742">
        <v>0</v>
      </c>
      <c r="J742">
        <v>1</v>
      </c>
      <c r="K742">
        <v>0</v>
      </c>
      <c r="L742">
        <v>1</v>
      </c>
      <c r="M742">
        <v>1</v>
      </c>
      <c r="N742">
        <v>0</v>
      </c>
      <c r="O742">
        <v>0</v>
      </c>
      <c r="Q742">
        <f t="shared" si="250"/>
        <v>3</v>
      </c>
      <c r="R742">
        <f t="shared" si="250"/>
        <v>6</v>
      </c>
    </row>
    <row r="743" spans="1:18" x14ac:dyDescent="0.35">
      <c r="C743" t="s">
        <v>33</v>
      </c>
      <c r="E743">
        <v>6</v>
      </c>
      <c r="F743">
        <v>6</v>
      </c>
      <c r="G743">
        <v>8</v>
      </c>
      <c r="H743">
        <v>11</v>
      </c>
      <c r="I743">
        <v>1</v>
      </c>
      <c r="J743">
        <v>3</v>
      </c>
      <c r="K743">
        <v>7</v>
      </c>
      <c r="L743">
        <v>1</v>
      </c>
      <c r="M743">
        <v>7</v>
      </c>
      <c r="N743">
        <v>5</v>
      </c>
      <c r="O743">
        <v>1</v>
      </c>
      <c r="Q743">
        <f t="shared" si="250"/>
        <v>23</v>
      </c>
      <c r="R743">
        <f t="shared" si="250"/>
        <v>33</v>
      </c>
    </row>
    <row r="744" spans="1:18" x14ac:dyDescent="0.35">
      <c r="C744" t="s">
        <v>34</v>
      </c>
      <c r="E744">
        <v>17</v>
      </c>
      <c r="F744">
        <v>7</v>
      </c>
      <c r="G744">
        <v>17</v>
      </c>
      <c r="H744">
        <v>14</v>
      </c>
      <c r="I744">
        <v>0</v>
      </c>
      <c r="J744">
        <v>3</v>
      </c>
      <c r="K744">
        <v>10</v>
      </c>
      <c r="L744">
        <v>10</v>
      </c>
      <c r="M744">
        <v>34</v>
      </c>
      <c r="N744">
        <v>25</v>
      </c>
      <c r="O744">
        <v>10</v>
      </c>
      <c r="Q744">
        <f t="shared" si="250"/>
        <v>78</v>
      </c>
      <c r="R744">
        <f t="shared" si="250"/>
        <v>69</v>
      </c>
    </row>
    <row r="745" spans="1:18" x14ac:dyDescent="0.35">
      <c r="C745" t="s">
        <v>35</v>
      </c>
      <c r="E745">
        <v>2</v>
      </c>
      <c r="F745">
        <v>0</v>
      </c>
      <c r="G745">
        <v>1</v>
      </c>
      <c r="H745">
        <v>1</v>
      </c>
      <c r="I745">
        <v>0</v>
      </c>
      <c r="J745">
        <v>0</v>
      </c>
      <c r="K745">
        <v>0</v>
      </c>
      <c r="L745">
        <v>2</v>
      </c>
      <c r="M745">
        <v>0</v>
      </c>
      <c r="N745">
        <v>1</v>
      </c>
      <c r="O745">
        <v>1</v>
      </c>
      <c r="Q745">
        <f t="shared" si="250"/>
        <v>5</v>
      </c>
      <c r="R745">
        <f t="shared" si="250"/>
        <v>3</v>
      </c>
    </row>
    <row r="746" spans="1:18" x14ac:dyDescent="0.35">
      <c r="C746" t="s">
        <v>36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1</v>
      </c>
      <c r="M746">
        <v>0</v>
      </c>
      <c r="N746">
        <v>2</v>
      </c>
      <c r="O746">
        <v>1</v>
      </c>
      <c r="Q746">
        <f t="shared" si="250"/>
        <v>1</v>
      </c>
      <c r="R746">
        <f t="shared" si="250"/>
        <v>3</v>
      </c>
    </row>
    <row r="747" spans="1:18" x14ac:dyDescent="0.35">
      <c r="A747">
        <v>39</v>
      </c>
      <c r="B747" t="s">
        <v>111</v>
      </c>
      <c r="C747" t="s">
        <v>112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1</v>
      </c>
      <c r="K747">
        <v>0</v>
      </c>
      <c r="L747">
        <v>0</v>
      </c>
      <c r="M747">
        <v>0</v>
      </c>
      <c r="N747">
        <v>1</v>
      </c>
      <c r="O747">
        <v>2</v>
      </c>
      <c r="Q747">
        <f t="shared" si="250"/>
        <v>0</v>
      </c>
      <c r="R747">
        <f t="shared" si="250"/>
        <v>4</v>
      </c>
    </row>
    <row r="748" spans="1:18" x14ac:dyDescent="0.35">
      <c r="C748" t="s">
        <v>113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1</v>
      </c>
      <c r="K748">
        <v>1</v>
      </c>
      <c r="L748">
        <v>1</v>
      </c>
      <c r="M748">
        <v>1</v>
      </c>
      <c r="N748">
        <v>1</v>
      </c>
      <c r="O748">
        <v>0</v>
      </c>
      <c r="Q748">
        <f t="shared" si="250"/>
        <v>2</v>
      </c>
      <c r="R748">
        <f t="shared" si="250"/>
        <v>3</v>
      </c>
    </row>
    <row r="749" spans="1:18" x14ac:dyDescent="0.35">
      <c r="C749" t="s">
        <v>129</v>
      </c>
      <c r="E749">
        <v>6</v>
      </c>
      <c r="F749">
        <v>4</v>
      </c>
      <c r="G749">
        <v>3</v>
      </c>
      <c r="H749">
        <v>3</v>
      </c>
      <c r="I749">
        <v>0</v>
      </c>
      <c r="J749">
        <v>2</v>
      </c>
      <c r="K749">
        <v>4</v>
      </c>
      <c r="L749">
        <v>6</v>
      </c>
      <c r="M749">
        <v>9</v>
      </c>
      <c r="N749">
        <v>5</v>
      </c>
      <c r="O749">
        <v>3</v>
      </c>
      <c r="Q749">
        <f t="shared" si="250"/>
        <v>24</v>
      </c>
      <c r="R749">
        <f t="shared" si="250"/>
        <v>21</v>
      </c>
    </row>
    <row r="750" spans="1:18" x14ac:dyDescent="0.35">
      <c r="C750" t="s">
        <v>114</v>
      </c>
      <c r="E750">
        <v>14</v>
      </c>
      <c r="F750">
        <v>7</v>
      </c>
      <c r="G750">
        <v>23</v>
      </c>
      <c r="H750">
        <v>15</v>
      </c>
      <c r="I750">
        <v>1</v>
      </c>
      <c r="J750">
        <v>3</v>
      </c>
      <c r="K750">
        <v>10</v>
      </c>
      <c r="L750">
        <v>7</v>
      </c>
      <c r="M750">
        <v>28</v>
      </c>
      <c r="N750">
        <v>19</v>
      </c>
      <c r="O750">
        <v>8</v>
      </c>
      <c r="Q750">
        <f t="shared" si="250"/>
        <v>73</v>
      </c>
      <c r="R750">
        <f t="shared" si="250"/>
        <v>62</v>
      </c>
    </row>
    <row r="751" spans="1:18" x14ac:dyDescent="0.35">
      <c r="C751" t="s">
        <v>115</v>
      </c>
      <c r="E751">
        <v>6</v>
      </c>
      <c r="F751">
        <v>4</v>
      </c>
      <c r="G751">
        <v>0</v>
      </c>
      <c r="H751">
        <v>11</v>
      </c>
      <c r="I751">
        <v>0</v>
      </c>
      <c r="J751">
        <v>0</v>
      </c>
      <c r="K751">
        <v>2</v>
      </c>
      <c r="L751">
        <v>1</v>
      </c>
      <c r="M751">
        <v>4</v>
      </c>
      <c r="N751">
        <v>7</v>
      </c>
      <c r="O751">
        <v>0</v>
      </c>
      <c r="Q751">
        <f t="shared" si="250"/>
        <v>11</v>
      </c>
      <c r="R751">
        <f t="shared" si="250"/>
        <v>24</v>
      </c>
    </row>
  </sheetData>
  <mergeCells count="4">
    <mergeCell ref="T1:V1"/>
    <mergeCell ref="X1:Z1"/>
    <mergeCell ref="AD1:AG1"/>
    <mergeCell ref="AH1:A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4.5" x14ac:dyDescent="0.35"/>
  <cols>
    <col min="1" max="1" width="3.81640625" customWidth="1"/>
    <col min="2" max="2" width="4.1796875" customWidth="1"/>
    <col min="3" max="3" width="73.36328125" customWidth="1"/>
    <col min="4" max="4" width="11.1796875" customWidth="1"/>
    <col min="5" max="5" width="2" customWidth="1"/>
    <col min="6" max="6" width="14.453125" customWidth="1"/>
    <col min="7" max="7" width="16.1796875" customWidth="1"/>
    <col min="8" max="8" width="21.6328125" customWidth="1"/>
    <col min="9" max="9" width="1.90625" customWidth="1"/>
    <col min="10" max="10" width="14.453125" customWidth="1"/>
  </cols>
  <sheetData>
    <row r="1" spans="1:8" x14ac:dyDescent="0.35">
      <c r="A1" s="16" t="s">
        <v>206</v>
      </c>
      <c r="F1" s="23"/>
      <c r="G1" s="19"/>
      <c r="H1" s="13"/>
    </row>
    <row r="2" spans="1:8" x14ac:dyDescent="0.35">
      <c r="F2" s="23"/>
      <c r="G2" s="19"/>
      <c r="H2" s="13"/>
    </row>
    <row r="3" spans="1:8" x14ac:dyDescent="0.35">
      <c r="C3" t="s">
        <v>147</v>
      </c>
      <c r="D3" s="17" t="s">
        <v>148</v>
      </c>
      <c r="F3" s="23"/>
      <c r="G3" s="19"/>
      <c r="H3" s="13"/>
    </row>
    <row r="4" spans="1:8" x14ac:dyDescent="0.35">
      <c r="C4" t="s">
        <v>149</v>
      </c>
      <c r="D4">
        <v>667</v>
      </c>
      <c r="F4" s="23"/>
      <c r="G4" s="19"/>
      <c r="H4" s="13"/>
    </row>
    <row r="5" spans="1:8" x14ac:dyDescent="0.35">
      <c r="C5" t="s">
        <v>150</v>
      </c>
      <c r="D5">
        <v>329</v>
      </c>
      <c r="F5" s="23"/>
      <c r="G5" s="19"/>
      <c r="H5" s="13"/>
    </row>
    <row r="6" spans="1:8" x14ac:dyDescent="0.35">
      <c r="F6" s="24" t="s">
        <v>152</v>
      </c>
      <c r="G6" s="20" t="s">
        <v>153</v>
      </c>
      <c r="H6" s="28" t="s">
        <v>154</v>
      </c>
    </row>
    <row r="7" spans="1:8" x14ac:dyDescent="0.35">
      <c r="A7">
        <v>2</v>
      </c>
      <c r="B7" t="s">
        <v>151</v>
      </c>
      <c r="F7" s="23"/>
      <c r="G7" s="19"/>
      <c r="H7" s="13"/>
    </row>
    <row r="8" spans="1:8" x14ac:dyDescent="0.35">
      <c r="C8" t="s">
        <v>11</v>
      </c>
      <c r="F8" s="25">
        <v>0.67121212121212126</v>
      </c>
      <c r="G8" s="21">
        <v>0.69908814589665658</v>
      </c>
      <c r="H8" s="29">
        <v>0.68048533872598582</v>
      </c>
    </row>
    <row r="9" spans="1:8" x14ac:dyDescent="0.35">
      <c r="C9" t="s">
        <v>12</v>
      </c>
      <c r="F9" s="25">
        <v>0.3287878787878788</v>
      </c>
      <c r="G9" s="21">
        <v>0.30091185410334348</v>
      </c>
      <c r="H9" s="29">
        <v>0.31951466127401418</v>
      </c>
    </row>
    <row r="10" spans="1:8" x14ac:dyDescent="0.35">
      <c r="F10" s="23"/>
      <c r="G10" s="19"/>
      <c r="H10" s="13"/>
    </row>
    <row r="11" spans="1:8" x14ac:dyDescent="0.35">
      <c r="A11">
        <v>4</v>
      </c>
      <c r="B11" t="s">
        <v>155</v>
      </c>
      <c r="F11" s="23"/>
      <c r="G11" s="19"/>
      <c r="H11" s="13"/>
    </row>
    <row r="12" spans="1:8" x14ac:dyDescent="0.35">
      <c r="C12" t="s">
        <v>15</v>
      </c>
      <c r="F12" s="26">
        <v>0.41899441340782123</v>
      </c>
      <c r="G12" s="21">
        <v>0.41085271317829458</v>
      </c>
      <c r="H12" s="29">
        <v>0.41601700921332391</v>
      </c>
    </row>
    <row r="13" spans="1:8" x14ac:dyDescent="0.35">
      <c r="C13" t="s">
        <v>16</v>
      </c>
      <c r="F13" s="26">
        <v>0.28491620111731841</v>
      </c>
      <c r="G13" s="21">
        <v>0.32170542635658916</v>
      </c>
      <c r="H13" s="29">
        <v>0.29836995038979447</v>
      </c>
    </row>
    <row r="14" spans="1:8" x14ac:dyDescent="0.35">
      <c r="C14" t="s">
        <v>17</v>
      </c>
      <c r="F14" s="26">
        <v>4.6927374301675977E-2</v>
      </c>
      <c r="G14" s="21">
        <v>2.9069767441860465E-2</v>
      </c>
      <c r="H14" s="29">
        <v>4.0396881644223954E-2</v>
      </c>
    </row>
    <row r="15" spans="1:8" x14ac:dyDescent="0.35">
      <c r="C15" t="s">
        <v>18</v>
      </c>
      <c r="F15" s="26">
        <v>4.5810055865921788E-2</v>
      </c>
      <c r="G15" s="21">
        <v>2.9069767441860465E-2</v>
      </c>
      <c r="H15" s="29">
        <v>3.9688164422395464E-2</v>
      </c>
    </row>
    <row r="16" spans="1:8" x14ac:dyDescent="0.35">
      <c r="C16" t="s">
        <v>19</v>
      </c>
      <c r="F16" s="26">
        <v>0.20335195530726258</v>
      </c>
      <c r="G16" s="21">
        <v>0.20930232558139536</v>
      </c>
      <c r="H16" s="29">
        <v>0.20552799433026223</v>
      </c>
    </row>
    <row r="17" spans="1:12" x14ac:dyDescent="0.35">
      <c r="F17" s="23"/>
      <c r="G17" s="19"/>
      <c r="H17" s="13"/>
    </row>
    <row r="18" spans="1:12" x14ac:dyDescent="0.35">
      <c r="A18">
        <v>5</v>
      </c>
      <c r="B18" t="s">
        <v>156</v>
      </c>
      <c r="F18" s="23"/>
      <c r="G18" s="19"/>
      <c r="H18" s="13"/>
    </row>
    <row r="19" spans="1:12" x14ac:dyDescent="0.35">
      <c r="C19" t="s">
        <v>21</v>
      </c>
      <c r="F19" s="26">
        <v>0.10991636798088411</v>
      </c>
      <c r="G19" s="21">
        <v>9.4036697247706427E-2</v>
      </c>
      <c r="H19" s="29">
        <v>0.1044776119402985</v>
      </c>
    </row>
    <row r="20" spans="1:12" x14ac:dyDescent="0.35">
      <c r="C20" t="s">
        <v>22</v>
      </c>
      <c r="F20" s="26">
        <v>6.5710872162485071E-2</v>
      </c>
      <c r="G20" s="21">
        <v>7.7981651376146793E-2</v>
      </c>
      <c r="H20" s="29">
        <v>6.9913589945011789E-2</v>
      </c>
    </row>
    <row r="21" spans="1:12" x14ac:dyDescent="0.35">
      <c r="C21" t="s">
        <v>23</v>
      </c>
      <c r="F21" s="26">
        <v>0.22700119474313021</v>
      </c>
      <c r="G21" s="21">
        <v>0.23853211009174313</v>
      </c>
      <c r="H21" s="29">
        <v>0.23095051060487037</v>
      </c>
    </row>
    <row r="22" spans="1:12" x14ac:dyDescent="0.35">
      <c r="C22" t="s">
        <v>24</v>
      </c>
      <c r="F22" s="26">
        <v>0.32735961768219835</v>
      </c>
      <c r="G22" s="21">
        <v>0.38990825688073394</v>
      </c>
      <c r="H22" s="29">
        <v>0.34878240377062059</v>
      </c>
    </row>
    <row r="23" spans="1:12" x14ac:dyDescent="0.35">
      <c r="C23" t="s">
        <v>25</v>
      </c>
      <c r="F23" s="26">
        <v>7.1684587813620072E-3</v>
      </c>
      <c r="G23" s="21">
        <v>3.669724770642202E-2</v>
      </c>
      <c r="H23" s="29">
        <v>1.7282010997643361E-2</v>
      </c>
    </row>
    <row r="24" spans="1:12" x14ac:dyDescent="0.35">
      <c r="C24" t="s">
        <v>26</v>
      </c>
      <c r="F24" s="26">
        <v>0.26284348864994028</v>
      </c>
      <c r="G24" s="21">
        <v>0.1628440366972477</v>
      </c>
      <c r="H24" s="29">
        <v>0.22859387274155538</v>
      </c>
    </row>
    <row r="25" spans="1:12" x14ac:dyDescent="0.35">
      <c r="F25" s="23"/>
      <c r="G25" s="19"/>
      <c r="H25" s="13"/>
    </row>
    <row r="26" spans="1:12" x14ac:dyDescent="0.35">
      <c r="A26">
        <v>6</v>
      </c>
      <c r="B26" t="s">
        <v>157</v>
      </c>
      <c r="F26" s="23"/>
      <c r="G26" s="19"/>
      <c r="H26" s="13"/>
    </row>
    <row r="27" spans="1:12" x14ac:dyDescent="0.35">
      <c r="C27" t="s">
        <v>28</v>
      </c>
      <c r="F27" s="26">
        <v>0.71165644171779141</v>
      </c>
      <c r="G27" s="21">
        <v>0.69230769230769229</v>
      </c>
      <c r="H27" s="29">
        <v>0.70522006141248716</v>
      </c>
    </row>
    <row r="28" spans="1:12" x14ac:dyDescent="0.35">
      <c r="C28" t="s">
        <v>29</v>
      </c>
      <c r="F28" s="26">
        <v>0.2285276073619632</v>
      </c>
      <c r="G28" s="21">
        <v>0.25230769230769229</v>
      </c>
      <c r="H28" s="29">
        <v>0.23643807574206754</v>
      </c>
    </row>
    <row r="29" spans="1:12" x14ac:dyDescent="0.35">
      <c r="C29" t="s">
        <v>30</v>
      </c>
      <c r="F29" s="26">
        <v>5.98159509202454E-2</v>
      </c>
      <c r="G29" s="21">
        <v>5.5384615384615386E-2</v>
      </c>
      <c r="H29" s="29">
        <v>5.8341862845445243E-2</v>
      </c>
    </row>
    <row r="30" spans="1:12" x14ac:dyDescent="0.35">
      <c r="F30" s="23"/>
      <c r="G30" s="19"/>
      <c r="H30" s="13"/>
    </row>
    <row r="31" spans="1:12" x14ac:dyDescent="0.35">
      <c r="F31" s="34" t="s">
        <v>205</v>
      </c>
      <c r="G31" s="34"/>
      <c r="H31" s="34"/>
    </row>
    <row r="32" spans="1:12" x14ac:dyDescent="0.35">
      <c r="A32">
        <v>7</v>
      </c>
      <c r="B32" t="s">
        <v>158</v>
      </c>
      <c r="F32" s="27">
        <v>2.492283950617284</v>
      </c>
      <c r="G32" s="22">
        <v>2.5932721712538225</v>
      </c>
      <c r="H32" s="30">
        <v>2.526153846153846</v>
      </c>
      <c r="J32" t="s">
        <v>161</v>
      </c>
      <c r="L32" t="s">
        <v>162</v>
      </c>
    </row>
    <row r="33" spans="1:12" x14ac:dyDescent="0.35">
      <c r="A33">
        <v>8</v>
      </c>
      <c r="B33" t="s">
        <v>159</v>
      </c>
      <c r="F33" s="27">
        <v>2.7351598173515983</v>
      </c>
      <c r="G33" s="22">
        <v>2.9725609756097562</v>
      </c>
      <c r="H33" s="30">
        <v>2.8142131979695431</v>
      </c>
      <c r="J33" t="s">
        <v>163</v>
      </c>
      <c r="L33" t="s">
        <v>164</v>
      </c>
    </row>
    <row r="34" spans="1:12" x14ac:dyDescent="0.35">
      <c r="A34">
        <v>9</v>
      </c>
      <c r="B34" t="s">
        <v>165</v>
      </c>
      <c r="F34" s="27">
        <v>2.7866868381240546</v>
      </c>
      <c r="G34" s="22">
        <v>2.5323076923076924</v>
      </c>
      <c r="H34" s="30">
        <v>2.7028397565922919</v>
      </c>
      <c r="J34" t="s">
        <v>166</v>
      </c>
      <c r="L34" t="s">
        <v>167</v>
      </c>
    </row>
    <row r="35" spans="1:12" x14ac:dyDescent="0.35">
      <c r="A35">
        <v>10</v>
      </c>
      <c r="B35" t="s">
        <v>160</v>
      </c>
      <c r="F35" s="27">
        <v>2.9951534733441032</v>
      </c>
      <c r="G35" s="22">
        <v>3.625</v>
      </c>
      <c r="H35" s="30">
        <v>3.2062298603651986</v>
      </c>
      <c r="J35" t="s">
        <v>168</v>
      </c>
      <c r="L35" t="s">
        <v>169</v>
      </c>
    </row>
    <row r="36" spans="1:12" x14ac:dyDescent="0.35">
      <c r="F36" s="27"/>
      <c r="G36" s="22"/>
      <c r="H36" s="30"/>
    </row>
    <row r="37" spans="1:12" x14ac:dyDescent="0.35">
      <c r="F37" s="34" t="s">
        <v>205</v>
      </c>
      <c r="G37" s="34"/>
      <c r="H37" s="34"/>
    </row>
    <row r="38" spans="1:12" x14ac:dyDescent="0.35">
      <c r="A38">
        <v>11</v>
      </c>
      <c r="B38" t="s">
        <v>170</v>
      </c>
      <c r="F38" s="27">
        <v>3.0374592833876219</v>
      </c>
      <c r="G38" s="22">
        <v>3.383116883116883</v>
      </c>
      <c r="H38" s="30">
        <v>3.1529284164859002</v>
      </c>
      <c r="J38" t="s">
        <v>171</v>
      </c>
      <c r="L38" t="s">
        <v>172</v>
      </c>
    </row>
    <row r="39" spans="1:12" x14ac:dyDescent="0.35">
      <c r="A39">
        <v>12</v>
      </c>
      <c r="B39" t="s">
        <v>173</v>
      </c>
      <c r="F39" s="27">
        <v>2.8924050632911391</v>
      </c>
      <c r="G39" s="22">
        <v>3.1493506493506493</v>
      </c>
      <c r="H39" s="30">
        <v>2.9765957446808509</v>
      </c>
      <c r="J39" t="s">
        <v>171</v>
      </c>
      <c r="L39" t="s">
        <v>172</v>
      </c>
    </row>
    <row r="40" spans="1:12" x14ac:dyDescent="0.35">
      <c r="A40">
        <v>13</v>
      </c>
      <c r="B40" t="s">
        <v>174</v>
      </c>
      <c r="F40" s="27">
        <v>3.1362916006339145</v>
      </c>
      <c r="G40" s="22">
        <v>3.7324840764331211</v>
      </c>
      <c r="H40" s="30">
        <v>3.3343915343915342</v>
      </c>
      <c r="J40" t="s">
        <v>171</v>
      </c>
      <c r="L40" t="s">
        <v>172</v>
      </c>
    </row>
    <row r="41" spans="1:12" x14ac:dyDescent="0.35">
      <c r="A41">
        <v>14</v>
      </c>
      <c r="B41" t="s">
        <v>175</v>
      </c>
      <c r="F41" s="27">
        <v>3.5782945736434106</v>
      </c>
      <c r="G41" s="22">
        <v>3.9602446483180427</v>
      </c>
      <c r="H41" s="30">
        <v>3.7067901234567899</v>
      </c>
      <c r="J41" t="s">
        <v>171</v>
      </c>
      <c r="L41" t="s">
        <v>172</v>
      </c>
    </row>
    <row r="42" spans="1:12" x14ac:dyDescent="0.35">
      <c r="A42">
        <v>15</v>
      </c>
      <c r="B42" t="s">
        <v>176</v>
      </c>
      <c r="F42" s="27">
        <v>3.3564356435643563</v>
      </c>
      <c r="G42" s="22">
        <v>3.608974358974359</v>
      </c>
      <c r="H42" s="30">
        <v>3.4422657952069717</v>
      </c>
      <c r="J42" t="s">
        <v>171</v>
      </c>
      <c r="L42" t="s">
        <v>172</v>
      </c>
    </row>
    <row r="43" spans="1:12" x14ac:dyDescent="0.35">
      <c r="A43">
        <v>16</v>
      </c>
      <c r="B43" t="s">
        <v>177</v>
      </c>
      <c r="F43" s="27">
        <v>2.7677642980935877</v>
      </c>
      <c r="G43" s="22">
        <v>2.8929765886287626</v>
      </c>
      <c r="H43" s="30">
        <v>2.810502283105023</v>
      </c>
      <c r="J43" t="s">
        <v>171</v>
      </c>
      <c r="L43" t="s">
        <v>172</v>
      </c>
    </row>
    <row r="44" spans="1:12" x14ac:dyDescent="0.35">
      <c r="A44">
        <v>17</v>
      </c>
      <c r="B44" t="s">
        <v>178</v>
      </c>
      <c r="F44" s="27">
        <v>3.2094717668488162</v>
      </c>
      <c r="G44" s="22">
        <v>3.3043478260869565</v>
      </c>
      <c r="H44" s="30">
        <v>3.2429245283018866</v>
      </c>
      <c r="J44" t="s">
        <v>171</v>
      </c>
      <c r="L44" t="s">
        <v>172</v>
      </c>
    </row>
    <row r="45" spans="1:12" x14ac:dyDescent="0.35">
      <c r="A45">
        <v>18</v>
      </c>
      <c r="B45" t="s">
        <v>179</v>
      </c>
      <c r="F45" s="27">
        <v>2.8280467445742903</v>
      </c>
      <c r="G45" s="22">
        <v>2.9746835443037973</v>
      </c>
      <c r="H45" s="30">
        <v>2.8786885245901641</v>
      </c>
      <c r="J45" t="s">
        <v>171</v>
      </c>
      <c r="L45" t="s">
        <v>172</v>
      </c>
    </row>
    <row r="46" spans="1:12" x14ac:dyDescent="0.35">
      <c r="A46">
        <v>19</v>
      </c>
      <c r="B46" t="s">
        <v>180</v>
      </c>
      <c r="F46" s="27">
        <v>2.7121710526315788</v>
      </c>
      <c r="G46" s="22">
        <v>2.9968253968253968</v>
      </c>
      <c r="H46" s="30">
        <v>2.8093174431202601</v>
      </c>
      <c r="J46" t="s">
        <v>171</v>
      </c>
      <c r="L46" t="s">
        <v>172</v>
      </c>
    </row>
    <row r="47" spans="1:12" x14ac:dyDescent="0.35">
      <c r="F47" s="23"/>
      <c r="G47" s="19"/>
      <c r="H47" s="13"/>
    </row>
    <row r="48" spans="1:12" x14ac:dyDescent="0.35">
      <c r="A48">
        <v>20</v>
      </c>
      <c r="B48" t="s">
        <v>181</v>
      </c>
      <c r="F48" s="23"/>
      <c r="G48" s="19"/>
      <c r="H48" s="13"/>
    </row>
    <row r="49" spans="1:12" x14ac:dyDescent="0.35">
      <c r="C49" t="s">
        <v>77</v>
      </c>
      <c r="F49" s="26">
        <v>9.3645484949832769E-2</v>
      </c>
      <c r="G49" s="21">
        <v>6.4935064935064929E-2</v>
      </c>
      <c r="H49" s="29">
        <v>8.3885209713024281E-2</v>
      </c>
    </row>
    <row r="50" spans="1:12" x14ac:dyDescent="0.35">
      <c r="C50" t="s">
        <v>78</v>
      </c>
      <c r="F50" s="26">
        <v>0.68896321070234112</v>
      </c>
      <c r="G50" s="21">
        <v>0.54870129870129869</v>
      </c>
      <c r="H50" s="29">
        <v>0.64128035320088306</v>
      </c>
    </row>
    <row r="51" spans="1:12" x14ac:dyDescent="0.35">
      <c r="C51" t="s">
        <v>79</v>
      </c>
      <c r="F51" s="26">
        <v>8.0267558528428096E-2</v>
      </c>
      <c r="G51" s="21">
        <v>8.1168831168831168E-2</v>
      </c>
      <c r="H51" s="29">
        <v>8.0573951434878582E-2</v>
      </c>
    </row>
    <row r="52" spans="1:12" x14ac:dyDescent="0.35">
      <c r="C52" t="s">
        <v>80</v>
      </c>
      <c r="F52" s="26">
        <v>0.13712374581939799</v>
      </c>
      <c r="G52" s="21">
        <v>0.30519480519480519</v>
      </c>
      <c r="H52" s="29">
        <v>0.19426048565121412</v>
      </c>
    </row>
    <row r="53" spans="1:12" x14ac:dyDescent="0.35">
      <c r="F53" s="23"/>
      <c r="G53" s="19"/>
      <c r="H53" s="13"/>
    </row>
    <row r="54" spans="1:12" x14ac:dyDescent="0.35">
      <c r="F54" s="34" t="s">
        <v>205</v>
      </c>
      <c r="G54" s="34"/>
      <c r="H54" s="34"/>
    </row>
    <row r="55" spans="1:12" x14ac:dyDescent="0.35">
      <c r="A55">
        <v>21</v>
      </c>
      <c r="B55" t="s">
        <v>182</v>
      </c>
      <c r="F55" s="27">
        <v>2.2764350453172204</v>
      </c>
      <c r="G55" s="22">
        <v>2.3902439024390243</v>
      </c>
      <c r="H55" s="30">
        <v>2.3141414141414143</v>
      </c>
      <c r="J55" t="s">
        <v>171</v>
      </c>
      <c r="L55" t="s">
        <v>172</v>
      </c>
    </row>
    <row r="56" spans="1:12" x14ac:dyDescent="0.35">
      <c r="A56">
        <v>22</v>
      </c>
      <c r="B56" t="s">
        <v>183</v>
      </c>
      <c r="F56" s="27">
        <v>3.7648854961832061</v>
      </c>
      <c r="G56" s="22">
        <v>4.1768292682926829</v>
      </c>
      <c r="H56" s="30">
        <v>3.9023397761953205</v>
      </c>
      <c r="J56" t="s">
        <v>171</v>
      </c>
      <c r="L56" t="s">
        <v>172</v>
      </c>
    </row>
    <row r="57" spans="1:12" x14ac:dyDescent="0.35">
      <c r="A57">
        <v>23</v>
      </c>
      <c r="B57" t="s">
        <v>184</v>
      </c>
      <c r="F57" s="27">
        <v>2.615501519756839</v>
      </c>
      <c r="G57" s="22">
        <v>3.006153846153846</v>
      </c>
      <c r="H57" s="30">
        <v>2.7446592065106814</v>
      </c>
      <c r="J57" t="s">
        <v>171</v>
      </c>
      <c r="L57" t="s">
        <v>172</v>
      </c>
    </row>
    <row r="58" spans="1:12" x14ac:dyDescent="0.35">
      <c r="A58">
        <v>24</v>
      </c>
      <c r="B58" t="s">
        <v>185</v>
      </c>
      <c r="F58" s="27">
        <v>3.6724409448818895</v>
      </c>
      <c r="G58" s="22">
        <v>3.8641975308641974</v>
      </c>
      <c r="H58" s="30">
        <v>3.7372262773722627</v>
      </c>
      <c r="J58" t="s">
        <v>171</v>
      </c>
      <c r="L58" t="s">
        <v>172</v>
      </c>
    </row>
    <row r="59" spans="1:12" x14ac:dyDescent="0.35">
      <c r="F59" s="27"/>
      <c r="G59" s="22"/>
      <c r="H59" s="30"/>
    </row>
    <row r="60" spans="1:12" x14ac:dyDescent="0.35">
      <c r="F60" s="34" t="s">
        <v>205</v>
      </c>
      <c r="G60" s="34"/>
      <c r="H60" s="34"/>
    </row>
    <row r="61" spans="1:12" x14ac:dyDescent="0.35">
      <c r="A61">
        <v>25</v>
      </c>
      <c r="B61" t="s">
        <v>186</v>
      </c>
      <c r="F61" s="27">
        <v>2.3559322033898304</v>
      </c>
      <c r="G61" s="22">
        <v>2.4802431610942248</v>
      </c>
      <c r="H61" s="30">
        <v>2.3977505112474438</v>
      </c>
      <c r="J61" t="s">
        <v>189</v>
      </c>
      <c r="L61" t="s">
        <v>190</v>
      </c>
    </row>
    <row r="62" spans="1:12" x14ac:dyDescent="0.35">
      <c r="A62">
        <v>26</v>
      </c>
      <c r="B62" t="s">
        <v>187</v>
      </c>
      <c r="F62" s="27">
        <v>2.9939209726443767</v>
      </c>
      <c r="G62" s="22">
        <v>3.4863221884498481</v>
      </c>
      <c r="H62" s="30">
        <v>3.1580547112462005</v>
      </c>
      <c r="J62" t="s">
        <v>189</v>
      </c>
      <c r="L62" t="s">
        <v>190</v>
      </c>
    </row>
    <row r="63" spans="1:12" x14ac:dyDescent="0.35">
      <c r="A63">
        <v>27</v>
      </c>
      <c r="B63" t="s">
        <v>188</v>
      </c>
      <c r="F63" s="27">
        <v>3.0166666666666666</v>
      </c>
      <c r="G63" s="22">
        <v>3.5762195121951219</v>
      </c>
      <c r="H63" s="30">
        <v>3.2024291497975708</v>
      </c>
      <c r="J63" t="s">
        <v>189</v>
      </c>
      <c r="L63" t="s">
        <v>190</v>
      </c>
    </row>
    <row r="64" spans="1:12" x14ac:dyDescent="0.35">
      <c r="F64" s="27"/>
      <c r="G64" s="22"/>
      <c r="H64" s="30"/>
    </row>
    <row r="65" spans="1:12" x14ac:dyDescent="0.35">
      <c r="F65" s="34" t="s">
        <v>205</v>
      </c>
      <c r="G65" s="34"/>
      <c r="H65" s="34"/>
    </row>
    <row r="66" spans="1:12" x14ac:dyDescent="0.35">
      <c r="A66">
        <v>28</v>
      </c>
      <c r="B66" t="s">
        <v>191</v>
      </c>
      <c r="F66" s="27">
        <v>2.6661184210526314</v>
      </c>
      <c r="G66" s="22">
        <v>2.8098360655737706</v>
      </c>
      <c r="H66" s="30">
        <v>2.714129244249726</v>
      </c>
      <c r="J66" t="s">
        <v>161</v>
      </c>
      <c r="L66" t="s">
        <v>162</v>
      </c>
    </row>
    <row r="67" spans="1:12" x14ac:dyDescent="0.35">
      <c r="A67">
        <v>29</v>
      </c>
      <c r="B67" t="s">
        <v>192</v>
      </c>
      <c r="F67" s="27">
        <v>2.643987341772152</v>
      </c>
      <c r="G67" s="22">
        <v>2.8196202531645569</v>
      </c>
      <c r="H67" s="30">
        <v>2.7025316455696204</v>
      </c>
      <c r="J67" t="s">
        <v>161</v>
      </c>
      <c r="L67" t="s">
        <v>162</v>
      </c>
    </row>
    <row r="68" spans="1:12" x14ac:dyDescent="0.35">
      <c r="A68">
        <v>30</v>
      </c>
      <c r="B68" t="s">
        <v>193</v>
      </c>
      <c r="F68" s="27">
        <v>2.6348684210526314</v>
      </c>
      <c r="G68" s="22">
        <v>2.7981072555205047</v>
      </c>
      <c r="H68" s="30">
        <v>2.6908108108108109</v>
      </c>
      <c r="J68" t="s">
        <v>161</v>
      </c>
      <c r="L68" t="s">
        <v>162</v>
      </c>
    </row>
    <row r="69" spans="1:12" x14ac:dyDescent="0.35">
      <c r="F69" s="23"/>
      <c r="G69" s="19"/>
      <c r="H69" s="13"/>
    </row>
    <row r="70" spans="1:12" x14ac:dyDescent="0.35">
      <c r="A70">
        <v>31</v>
      </c>
      <c r="B70" t="s">
        <v>194</v>
      </c>
      <c r="F70" s="23"/>
      <c r="G70" s="19"/>
      <c r="H70" s="13"/>
    </row>
    <row r="71" spans="1:12" x14ac:dyDescent="0.35">
      <c r="C71" t="s">
        <v>95</v>
      </c>
      <c r="F71" s="26">
        <v>3.7800687285223365E-2</v>
      </c>
      <c r="G71" s="21">
        <v>1.7301038062283738E-2</v>
      </c>
      <c r="H71" s="29">
        <v>3.0998851894374284E-2</v>
      </c>
    </row>
    <row r="72" spans="1:12" x14ac:dyDescent="0.35">
      <c r="C72" t="s">
        <v>96</v>
      </c>
      <c r="F72" s="26">
        <v>0.3127147766323024</v>
      </c>
      <c r="G72" s="21">
        <v>0.40484429065743943</v>
      </c>
      <c r="H72" s="29">
        <v>0.34328358208955223</v>
      </c>
    </row>
    <row r="73" spans="1:12" x14ac:dyDescent="0.35">
      <c r="C73" t="s">
        <v>97</v>
      </c>
      <c r="F73" s="26">
        <v>0.43642611683848798</v>
      </c>
      <c r="G73" s="21">
        <v>0.39792387543252594</v>
      </c>
      <c r="H73" s="29">
        <v>0.42365097588978184</v>
      </c>
    </row>
    <row r="74" spans="1:12" x14ac:dyDescent="0.35">
      <c r="C74" t="s">
        <v>98</v>
      </c>
      <c r="F74" s="26">
        <v>0.21305841924398625</v>
      </c>
      <c r="G74" s="21">
        <v>0.17993079584775087</v>
      </c>
      <c r="H74" s="29">
        <v>0.20206659012629161</v>
      </c>
    </row>
    <row r="75" spans="1:12" x14ac:dyDescent="0.35">
      <c r="F75" s="23"/>
      <c r="G75" s="19"/>
      <c r="H75" s="13"/>
    </row>
    <row r="76" spans="1:12" x14ac:dyDescent="0.35">
      <c r="A76">
        <v>32</v>
      </c>
      <c r="B76" t="s">
        <v>195</v>
      </c>
      <c r="F76" s="23"/>
      <c r="G76" s="19"/>
      <c r="H76" s="13"/>
    </row>
    <row r="77" spans="1:12" x14ac:dyDescent="0.35">
      <c r="C77" t="s">
        <v>95</v>
      </c>
      <c r="F77" s="26">
        <v>3.8461538461538464E-2</v>
      </c>
      <c r="G77" s="21">
        <v>2.6490066225165563E-2</v>
      </c>
      <c r="H77" s="29">
        <v>3.4444444444444444E-2</v>
      </c>
    </row>
    <row r="78" spans="1:12" x14ac:dyDescent="0.35">
      <c r="C78" t="s">
        <v>96</v>
      </c>
      <c r="F78" s="26">
        <v>0.1806020066889632</v>
      </c>
      <c r="G78" s="21">
        <v>0.2814569536423841</v>
      </c>
      <c r="H78" s="29">
        <v>0.21444444444444444</v>
      </c>
    </row>
    <row r="79" spans="1:12" x14ac:dyDescent="0.35">
      <c r="C79" t="s">
        <v>97</v>
      </c>
      <c r="F79" s="26">
        <v>0.55518394648829428</v>
      </c>
      <c r="G79" s="21">
        <v>0.50993377483443714</v>
      </c>
      <c r="H79" s="29">
        <v>0.54</v>
      </c>
    </row>
    <row r="80" spans="1:12" x14ac:dyDescent="0.35">
      <c r="C80" t="s">
        <v>98</v>
      </c>
      <c r="F80" s="26">
        <v>0.225752508361204</v>
      </c>
      <c r="G80" s="21">
        <v>0.18211920529801323</v>
      </c>
      <c r="H80" s="29">
        <v>0.21111111111111111</v>
      </c>
    </row>
    <row r="81" spans="1:12" x14ac:dyDescent="0.35">
      <c r="F81" s="23"/>
      <c r="G81" s="19"/>
      <c r="H81" s="13"/>
    </row>
    <row r="82" spans="1:12" x14ac:dyDescent="0.35">
      <c r="F82" s="34" t="s">
        <v>205</v>
      </c>
      <c r="G82" s="34"/>
      <c r="H82" s="34"/>
    </row>
    <row r="83" spans="1:12" x14ac:dyDescent="0.35">
      <c r="A83">
        <v>33</v>
      </c>
      <c r="B83" t="s">
        <v>196</v>
      </c>
      <c r="F83" s="27">
        <v>4.3662613981762917</v>
      </c>
      <c r="G83" s="22">
        <v>4.4525993883792045</v>
      </c>
      <c r="H83" s="30">
        <v>4.3949238578680205</v>
      </c>
      <c r="J83" t="s">
        <v>197</v>
      </c>
      <c r="L83" t="s">
        <v>198</v>
      </c>
    </row>
    <row r="84" spans="1:12" x14ac:dyDescent="0.35">
      <c r="A84">
        <v>34</v>
      </c>
      <c r="B84" t="s">
        <v>199</v>
      </c>
      <c r="F84" s="27">
        <v>4.0350609756097562</v>
      </c>
      <c r="G84" s="22">
        <v>4.0884146341463419</v>
      </c>
      <c r="H84" s="30">
        <v>4.0528455284552845</v>
      </c>
      <c r="J84" t="s">
        <v>197</v>
      </c>
      <c r="L84" t="s">
        <v>198</v>
      </c>
    </row>
    <row r="85" spans="1:12" x14ac:dyDescent="0.35">
      <c r="F85" s="23"/>
      <c r="G85" s="19"/>
      <c r="H85" s="13"/>
    </row>
    <row r="86" spans="1:12" x14ac:dyDescent="0.35">
      <c r="A86">
        <v>35</v>
      </c>
      <c r="B86" t="s">
        <v>200</v>
      </c>
      <c r="F86" s="23"/>
      <c r="G86" s="19"/>
      <c r="H86" s="13"/>
    </row>
    <row r="87" spans="1:12" x14ac:dyDescent="0.35">
      <c r="C87" t="s">
        <v>108</v>
      </c>
      <c r="F87" s="26">
        <v>8.7613293051359523E-2</v>
      </c>
      <c r="G87" s="21">
        <v>3.0395136778115501E-3</v>
      </c>
      <c r="H87" s="29">
        <v>5.9535822401614528E-2</v>
      </c>
    </row>
    <row r="88" spans="1:12" x14ac:dyDescent="0.35">
      <c r="C88" s="18">
        <v>2</v>
      </c>
      <c r="F88" s="26">
        <v>0.5226586102719033</v>
      </c>
      <c r="G88" s="21">
        <v>0.21884498480243161</v>
      </c>
      <c r="H88" s="29">
        <v>0.42179616548940463</v>
      </c>
    </row>
    <row r="89" spans="1:12" x14ac:dyDescent="0.35">
      <c r="C89" s="18">
        <v>3</v>
      </c>
      <c r="F89" s="26">
        <v>0.27190332326283989</v>
      </c>
      <c r="G89" s="21">
        <v>6.3829787234042548E-2</v>
      </c>
      <c r="H89" s="29">
        <v>0.20282542885973764</v>
      </c>
    </row>
    <row r="90" spans="1:12" x14ac:dyDescent="0.35">
      <c r="C90" s="18">
        <v>4</v>
      </c>
      <c r="F90" s="26">
        <v>0.10574018126888217</v>
      </c>
      <c r="G90" s="21">
        <v>0.68085106382978722</v>
      </c>
      <c r="H90" s="29">
        <v>0.29667003027245209</v>
      </c>
    </row>
    <row r="91" spans="1:12" x14ac:dyDescent="0.35">
      <c r="C91" t="s">
        <v>109</v>
      </c>
      <c r="F91" s="26">
        <v>1.2084592145015106E-2</v>
      </c>
      <c r="G91" s="21">
        <v>3.3434650455927049E-2</v>
      </c>
      <c r="H91" s="29">
        <v>1.9172552976791119E-2</v>
      </c>
    </row>
    <row r="92" spans="1:12" x14ac:dyDescent="0.35">
      <c r="F92" s="26"/>
      <c r="G92" s="21"/>
      <c r="H92" s="29"/>
    </row>
    <row r="93" spans="1:12" x14ac:dyDescent="0.35">
      <c r="F93" s="34" t="s">
        <v>205</v>
      </c>
      <c r="G93" s="34"/>
      <c r="H93" s="34"/>
    </row>
    <row r="94" spans="1:12" x14ac:dyDescent="0.35">
      <c r="A94">
        <v>36</v>
      </c>
      <c r="B94" t="s">
        <v>201</v>
      </c>
      <c r="F94" s="27">
        <v>2.8356164383561642</v>
      </c>
      <c r="G94" s="22">
        <v>2.7546012269938651</v>
      </c>
      <c r="H94" s="30">
        <v>2.8087487283825023</v>
      </c>
      <c r="J94" t="s">
        <v>161</v>
      </c>
      <c r="L94" t="s">
        <v>162</v>
      </c>
    </row>
    <row r="95" spans="1:12" x14ac:dyDescent="0.35">
      <c r="F95" s="23"/>
      <c r="G95" s="19"/>
      <c r="H95" s="13"/>
    </row>
    <row r="96" spans="1:12" x14ac:dyDescent="0.35">
      <c r="A96">
        <v>37</v>
      </c>
      <c r="B96" t="s">
        <v>202</v>
      </c>
      <c r="F96" s="27">
        <v>3.3409436834094368</v>
      </c>
      <c r="G96" s="22">
        <v>3.8409785932721712</v>
      </c>
      <c r="H96" s="30">
        <v>3.5071138211382116</v>
      </c>
      <c r="J96" t="s">
        <v>203</v>
      </c>
      <c r="L96" t="s">
        <v>204</v>
      </c>
    </row>
  </sheetData>
  <mergeCells count="7">
    <mergeCell ref="F93:H93"/>
    <mergeCell ref="F37:H37"/>
    <mergeCell ref="F31:H31"/>
    <mergeCell ref="F54:H54"/>
    <mergeCell ref="F60:H60"/>
    <mergeCell ref="F65:H65"/>
    <mergeCell ref="F82:H8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54694664375418C0DFD97ECA4320E" ma:contentTypeVersion="30" ma:contentTypeDescription="Een nieuw document maken." ma:contentTypeScope="" ma:versionID="deebfdf51245d71492e9f55ee35e9d79">
  <xsd:schema xmlns:xsd="http://www.w3.org/2001/XMLSchema" xmlns:xs="http://www.w3.org/2001/XMLSchema" xmlns:p="http://schemas.microsoft.com/office/2006/metadata/properties" xmlns:ns1="http://schemas.microsoft.com/sharepoint/v3" xmlns:ns2="7106a2ac-038a-457f-8b58-ec67130d9d6d" targetNamespace="http://schemas.microsoft.com/office/2006/metadata/properties" ma:root="true" ma:fieldsID="cd6365111a56e2db6761eb0a3e30232b" ns1:_="" ns2:_="">
    <xsd:import namespace="http://schemas.microsoft.com/sharepoint/v3"/>
    <xsd:import namespace="7106a2ac-038a-457f-8b58-ec67130d9d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epSummary" minOccurs="0"/>
                <xsd:element ref="ns1:RepAuthorInternal" minOccurs="0"/>
                <xsd:element ref="ns1:RepAuthor_0" minOccurs="0"/>
                <xsd:element ref="ns2:TaxCatchAll" minOccurs="0"/>
                <xsd:element ref="ns1:RepYear_0" minOccurs="0"/>
                <xsd:element ref="ns1:RepApaNotation" minOccurs="0"/>
                <xsd:element ref="ns1:RepIsbn" minOccurs="0"/>
                <xsd:element ref="ns1:RepAN" minOccurs="0"/>
                <xsd:element ref="ns1:RepANNumber" minOccurs="0"/>
                <xsd:element ref="ns1:RepProjectManager" minOccurs="0"/>
                <xsd:element ref="ns1:RepProjectName" minOccurs="0"/>
                <xsd:element ref="ns1:RepSector_0" minOccurs="0"/>
                <xsd:element ref="ns1:RepCurricularTheme_0" minOccurs="0"/>
                <xsd:element ref="ns1:RepSectionSpecificTheme_0" minOccurs="0"/>
                <xsd:element ref="ns1:RepSection_0" minOccurs="0"/>
                <xsd:element ref="ns1:RepAreasOfExpertise_0" minOccurs="0"/>
                <xsd:element ref="ns1:RepSubjectContent_0" minOccurs="0"/>
                <xsd:element ref="ns1:RepDocumentType_0" minOccurs="0"/>
                <xsd:element ref="ns1:RepRelationOtherSloProjects" minOccurs="0"/>
                <xsd:element ref="ns1:RepFileFormat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Summary" ma:index="11" nillable="true" ma:displayName="Samenvatting" ma:internalName="RepSummary">
      <xsd:simpleType>
        <xsd:restriction base="dms:Unknown"/>
      </xsd:simpleType>
    </xsd:element>
    <xsd:element name="RepAuthorInternal" ma:index="12" nillable="true" ma:displayName="Interne auteur" ma:internalName="RepAuthorIntern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Author_0" ma:index="14" nillable="true" ma:taxonomy="true" ma:internalName="RepAuthor_0" ma:taxonomyFieldName="RepAuthor" ma:displayName="Externe auteur" ma:fieldId="{41811730-f000-45b3-bd8b-16482267924b}" ma:sspId="65bb9fad-8ecd-4e58-b951-1b0a685157da" ma:termSetId="ba36eed1-563e-4e70-a8a2-c86cb59a995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Year_0" ma:index="17" nillable="true" ma:taxonomy="true" ma:internalName="RepYear_0" ma:taxonomyFieldName="RepYear" ma:displayName="Jaar van uitgave" ma:fieldId="{41811730-f000-48c8-bfe2-0d366b82495f}" ma:sspId="65bb9fad-8ecd-4e58-b951-1b0a685157da" ma:termSetId="d63ed34c-aaa4-4b39-8e2b-bccf6e334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paNotation" ma:index="18" nillable="true" ma:displayName="APA-notatie" ma:internalName="RepApaNotation">
      <xsd:simpleType>
        <xsd:restriction base="dms:Unknown"/>
      </xsd:simpleType>
    </xsd:element>
    <xsd:element name="RepIsbn" ma:index="19" nillable="true" ma:displayName="ISBN" ma:internalName="RepIsbn">
      <xsd:simpleType>
        <xsd:restriction base="dms:Text"/>
      </xsd:simpleType>
    </xsd:element>
    <xsd:element name="RepAN" ma:index="20" nillable="true" ma:displayName="AN" ma:default="FALSE" ma:internalName="RepAN">
      <xsd:simpleType>
        <xsd:restriction base="dms:Boolean"/>
      </xsd:simpleType>
    </xsd:element>
    <xsd:element name="RepANNumber" ma:index="21" nillable="true" ma:displayName="AN Nummer" ma:internalName="RepANNumber">
      <xsd:simpleType>
        <xsd:restriction base="dms:Text"/>
      </xsd:simpleType>
    </xsd:element>
    <xsd:element name="RepProjectManager" ma:index="22" nillable="true" ma:displayName="Projectleider" ma:internalName="RepProjectManager">
      <xsd:simpleType>
        <xsd:restriction base="dms:Text"/>
      </xsd:simpleType>
    </xsd:element>
    <xsd:element name="RepProjectName" ma:index="23" nillable="true" ma:displayName="Projectnaam" ma:internalName="RepProjectName">
      <xsd:simpleType>
        <xsd:restriction base="dms:Text"/>
      </xsd:simpleType>
    </xsd:element>
    <xsd:element name="RepSector_0" ma:index="25" nillable="true" ma:taxonomy="true" ma:internalName="RepSector_0" ma:taxonomyFieldName="RepSector" ma:displayName="Sector" ma:default="" ma:fieldId="{41811730-f000-4dc0-a699-476cd67ba1ec}" ma:taxonomyMulti="true" ma:sspId="65bb9fad-8ecd-4e58-b951-1b0a685157da" ma:termSetId="f094b31b-0180-4851-9ebd-5c7d9552b1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CurricularTheme_0" ma:index="27" nillable="true" ma:taxonomy="true" ma:internalName="RepCurricularTheme_0" ma:taxonomyFieldName="RepCurricularTheme" ma:displayName="Leerplankundig thema" ma:fieldId="{41811730-f000-49a6-962c-7d5942b261fc}" ma:sspId="65bb9fad-8ecd-4e58-b951-1b0a685157da" ma:termSetId="c46f7ee8-50c4-42e2-9209-7c6adacde0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SpecificTheme_0" ma:index="29" nillable="true" ma:taxonomy="true" ma:internalName="RepSectionSpecificTheme_0" ma:taxonomyFieldName="RepSectionSpecificTheme" ma:displayName="Vakspecifiek thema" ma:fieldId="{41811730-f000-47c9-8a06-df9868361aab}" ma:sspId="65bb9fad-8ecd-4e58-b951-1b0a685157da" ma:termSetId="d6eaa525-a5d0-4a07-b890-e923374378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_0" ma:index="31" nillable="true" ma:taxonomy="true" ma:internalName="RepSection_0" ma:taxonomyFieldName="RepSection" ma:displayName="Vaksectie" ma:fieldId="{41811730-f000-4881-8daa-6e8dd38b1ab1}" ma:sspId="65bb9fad-8ecd-4e58-b951-1b0a685157da" ma:termSetId="c6f33e55-e762-4fa4-8346-db1fc1809b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reasOfExpertise_0" ma:index="33" nillable="true" ma:taxonomy="true" ma:internalName="RepAreasOfExpertise_0" ma:taxonomyFieldName="RepAreasOfExpertise" ma:displayName="Vakgebied" ma:fieldId="{41811730-f000-41a6-9b8a-29f77b277b4a}" ma:sspId="65bb9fad-8ecd-4e58-b951-1b0a685157da" ma:termSetId="53b2aeb1-af69-41af-ab5c-dcba5f532a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SubjectContent_0" ma:index="35" nillable="true" ma:taxonomy="true" ma:internalName="RepSubjectContent_0" ma:taxonomyFieldName="RepSubjectContent" ma:displayName="Vakinhoud" ma:fieldId="{41811730-f000-43d1-9a5c-533514ab0582}" ma:sspId="65bb9fad-8ecd-4e58-b951-1b0a685157da" ma:termSetId="3eef768d-4fe2-4c08-af8a-4dfaa4cac8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DocumentType_0" ma:index="37" nillable="true" ma:taxonomy="true" ma:internalName="RepDocumentType_0" ma:taxonomyFieldName="RepDocumentType" ma:displayName="Documenttypering" ma:fieldId="{41811730-f000-4c72-b54d-df109a5aaa00}" ma:sspId="65bb9fad-8ecd-4e58-b951-1b0a685157da" ma:termSetId="54bd4068-eea5-4eb8-b4d4-e740f64d99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RelationOtherSloProjects" ma:index="38" nillable="true" ma:displayName="Relatie met andere projecten" ma:internalName="RepRelationOtherSloProjects">
      <xsd:simpleType>
        <xsd:restriction base="dms:Unknown"/>
      </xsd:simpleType>
    </xsd:element>
    <xsd:element name="RepFileFormat_0" ma:index="40" nillable="true" ma:taxonomy="true" ma:internalName="RepFileFormat_0" ma:taxonomyFieldName="RepFileFormat" ma:displayName="Bestandsformaat" ma:fieldId="{41811730-f000-458e-badf-a33146a595e3}" ma:sspId="65bb9fad-8ecd-4e58-b951-1b0a685157da" ma:termSetId="5467ae8d-8919-4592-b5d8-720a7073244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6a2ac-038a-457f-8b58-ec67130d9d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38f83059-1491-4012-b4c3-84f3b7dad14e}" ma:internalName="TaxCatchAll" ma:showField="CatchAllData" ma:web="7106a2ac-038a-457f-8b58-ec67130d9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AN xmlns="http://schemas.microsoft.com/sharepoint/v3">false</RepAN>
    <RepSector_0 xmlns="http://schemas.microsoft.com/sharepoint/v3">
      <Terms xmlns="http://schemas.microsoft.com/office/infopath/2007/PartnerControls"/>
    </RepSector_0>
    <RepDocumentType_0 xmlns="http://schemas.microsoft.com/sharepoint/v3">
      <Terms xmlns="http://schemas.microsoft.com/office/infopath/2007/PartnerControls"/>
    </RepDocumentType_0>
    <RepSectionSpecificTheme_0 xmlns="http://schemas.microsoft.com/sharepoint/v3">
      <Terms xmlns="http://schemas.microsoft.com/office/infopath/2007/PartnerControls"/>
    </RepSectionSpecificTheme_0>
    <RepProjectManager xmlns="http://schemas.microsoft.com/sharepoint/v3" xsi:nil="true"/>
    <RepAuthor_0 xmlns="http://schemas.microsoft.com/sharepoint/v3">
      <Terms xmlns="http://schemas.microsoft.com/office/infopath/2007/PartnerControls"/>
    </RepAuthor_0>
    <RepCurricularTheme_0 xmlns="http://schemas.microsoft.com/sharepoint/v3">
      <Terms xmlns="http://schemas.microsoft.com/office/infopath/2007/PartnerControls"/>
    </RepCurricularTheme_0>
    <RepSection_0 xmlns="http://schemas.microsoft.com/sharepoint/v3">
      <Terms xmlns="http://schemas.microsoft.com/office/infopath/2007/PartnerControls"/>
    </RepSection_0>
    <RepSummary xmlns="http://schemas.microsoft.com/sharepoint/v3" xsi:nil="true"/>
    <RepRelationOtherSloProjects xmlns="http://schemas.microsoft.com/sharepoint/v3" xsi:nil="true"/>
    <TaxCatchAll xmlns="7106a2ac-038a-457f-8b58-ec67130d9d6d">
      <Value>110</Value>
      <Value>348</Value>
    </TaxCatchAll>
    <RepFileFormat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Excel-bestand</TermName>
          <TermId xmlns="http://schemas.microsoft.com/office/infopath/2007/PartnerControls">f00d8e20-95f4-402f-b29d-507fb1696073</TermId>
        </TermInfo>
      </Terms>
    </RepFileFormat_0>
    <RepYea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c53edfba-e7e3-4452-afb2-43f7c4ee8bb9</TermId>
        </TermInfo>
      </Terms>
    </RepYear_0>
    <RepANNumber xmlns="http://schemas.microsoft.com/sharepoint/v3" xsi:nil="true"/>
    <RepAreasOfExpertise_0 xmlns="http://schemas.microsoft.com/sharepoint/v3">
      <Terms xmlns="http://schemas.microsoft.com/office/infopath/2007/PartnerControls"/>
    </RepAreasOfExpertise_0>
    <RepSubjectContent_0 xmlns="http://schemas.microsoft.com/sharepoint/v3">
      <Terms xmlns="http://schemas.microsoft.com/office/infopath/2007/PartnerControls"/>
    </RepSubjectContent_0>
    <RepIsbn xmlns="http://schemas.microsoft.com/sharepoint/v3" xsi:nil="true"/>
    <RepAuthorInternal xmlns="http://schemas.microsoft.com/sharepoint/v3">
      <UserInfo>
        <DisplayName>i:0#.w|slo\v.schmidt</DisplayName>
        <AccountId>250</AccountId>
        <AccountType/>
      </UserInfo>
    </RepAuthorInternal>
    <RepProjectName xmlns="http://schemas.microsoft.com/sharepoint/v3">Informatietechnologie gt</RepProjectName>
    <RepApaNotation xmlns="http://schemas.microsoft.com/sharepoint/v3" xsi:nil="true"/>
    <_dlc_DocId xmlns="7106a2ac-038a-457f-8b58-ec67130d9d6d">47XQ5P3E4USX-10-2707</_dlc_DocId>
    <_dlc_DocIdUrl xmlns="7106a2ac-038a-457f-8b58-ec67130d9d6d">
      <Url>http://downloads.slo.nl/_layouts/15/DocIdRedir.aspx?ID=47XQ5P3E4USX-10-2707</Url>
      <Description>47XQ5P3E4USX-10-2707</Description>
    </_dlc_DocIdUrl>
  </documentManagement>
</p:properties>
</file>

<file path=customXml/itemProps1.xml><?xml version="1.0" encoding="utf-8"?>
<ds:datastoreItem xmlns:ds="http://schemas.openxmlformats.org/officeDocument/2006/customXml" ds:itemID="{84D46039-97ED-4223-8634-1D66A68EF57C}"/>
</file>

<file path=customXml/itemProps2.xml><?xml version="1.0" encoding="utf-8"?>
<ds:datastoreItem xmlns:ds="http://schemas.openxmlformats.org/officeDocument/2006/customXml" ds:itemID="{9299D269-BBC7-481F-B0E7-0CC447F94339}"/>
</file>

<file path=customXml/itemProps3.xml><?xml version="1.0" encoding="utf-8"?>
<ds:datastoreItem xmlns:ds="http://schemas.openxmlformats.org/officeDocument/2006/customXml" ds:itemID="{04C7E4C0-6395-42E6-9313-6F40D4643A17}"/>
</file>

<file path=customXml/itemProps4.xml><?xml version="1.0" encoding="utf-8"?>
<ds:datastoreItem xmlns:ds="http://schemas.openxmlformats.org/officeDocument/2006/customXml" ds:itemID="{D09435A1-884D-42B8-9C9D-2EB38A601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Ruwe gegevens</vt:lpstr>
      <vt:lpstr>Resultaten</vt:lpstr>
    </vt:vector>
  </TitlesOfParts>
  <Company>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Resultaten tevredenheidsonderzoek informatietechnologie</dc:title>
  <dc:creator>Victor Schmidt</dc:creator>
  <cp:lastModifiedBy>Victor Schmidt</cp:lastModifiedBy>
  <dcterms:created xsi:type="dcterms:W3CDTF">2016-03-07T15:06:07Z</dcterms:created>
  <dcterms:modified xsi:type="dcterms:W3CDTF">2016-03-10T09:55:02Z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0x010100D2854694664375418C0DFD97ECA4320E</vt:lpwstr>
  </property>
  <property fmtid="{D5CDD505-2E9C-101B-9397-08002B2CF9AE}" pid="3" name="_dlc_DocIdItemGuid">
    <vt:lpwstr>f90790d3-24b6-4fa1-bde4-07452a20e50f</vt:lpwstr>
  </property>
  <property fmtid="{D5CDD505-2E9C-101B-9397-08002B2CF9AE}" pid="4" name="TaxKeyword">
    <vt:lpwstr/>
  </property>
  <property fmtid="{D5CDD505-2E9C-101B-9397-08002B2CF9AE}" pid="5" name="RepAreasOfExpertise">
    <vt:lpwstr/>
  </property>
  <property fmtid="{D5CDD505-2E9C-101B-9397-08002B2CF9AE}" pid="6" name="RepDocumentType">
    <vt:lpwstr/>
  </property>
  <property fmtid="{D5CDD505-2E9C-101B-9397-08002B2CF9AE}" pid="7" name="RepSectionSpecificTheme">
    <vt:lpwstr/>
  </property>
  <property fmtid="{D5CDD505-2E9C-101B-9397-08002B2CF9AE}" pid="8" name="RepCurricularTheme">
    <vt:lpwstr/>
  </property>
  <property fmtid="{D5CDD505-2E9C-101B-9397-08002B2CF9AE}" pid="9" name="TaxKeywordTaxHTField">
    <vt:lpwstr/>
  </property>
  <property fmtid="{D5CDD505-2E9C-101B-9397-08002B2CF9AE}" pid="10" name="RepSection">
    <vt:lpwstr/>
  </property>
  <property fmtid="{D5CDD505-2E9C-101B-9397-08002B2CF9AE}" pid="11" name="RepAuthor">
    <vt:lpwstr/>
  </property>
  <property fmtid="{D5CDD505-2E9C-101B-9397-08002B2CF9AE}" pid="12" name="RepSubjectContent">
    <vt:lpwstr/>
  </property>
  <property fmtid="{D5CDD505-2E9C-101B-9397-08002B2CF9AE}" pid="13" name="RepSector">
    <vt:lpwstr/>
  </property>
  <property fmtid="{D5CDD505-2E9C-101B-9397-08002B2CF9AE}" pid="14" name="RepFileFormat">
    <vt:lpwstr>348;#Excel-bestand|f00d8e20-95f4-402f-b29d-507fb1696073</vt:lpwstr>
  </property>
  <property fmtid="{D5CDD505-2E9C-101B-9397-08002B2CF9AE}" pid="15" name="RepYear">
    <vt:lpwstr>110;#2015|c53edfba-e7e3-4452-afb2-43f7c4ee8bb9</vt:lpwstr>
  </property>
</Properties>
</file>